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<sst xmlns="http://schemas.openxmlformats.org/spreadsheetml/2006/main" count="275" uniqueCount="84">
  <si>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</si>
  <si>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</si>
  <si>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</si>
  <si>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</si>
  <si>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</si>
  <si>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</si>
  <si>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</si>
  <si>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</si>
  <si>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</si>
  <si>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</si>
  <si>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</si>
  <si>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</si>
  <si>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</si>
  <si>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</si>
  <si>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</si>
  <si>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</si>
  <si>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</si>
  <si>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</si>
  <si>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</si>
  <si>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</si>
  <si>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</si>
  <si>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</si>
  <si>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</si>
  <si>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</si>
  <si>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</si>
  <si>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</si>
  <si>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</si>
  <si>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</si>
  <si>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</si>
  <si>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</si>
  <si>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</si>
  <si>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</si>
  <si>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</si>
  <si>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</si>
  <si>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</si>
  <si>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</si>
  <si>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</si>
  <si>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</si>
  <si>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</si>
  <si>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</si>
  <si>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</si>
  <si>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</si>
  <si>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</si>
  <si>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</si>
  <si>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</si>
  <si>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</si>
  <si>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</si>
  <si>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</si>
  <si>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</si>
  <si>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</si>
  <si>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</si>
  <si>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</si>
  <si>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</si>
  <si>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</si>
  <si>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</si>
  <si>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</si>
  <si>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</si>
  <si>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</si>
  <si>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</si>
  <si>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</si>
  <si>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</si>
  <si>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</si>
  <si>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</si>
  <si>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</si>
  <si>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</si>
  <si>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</si>
  <si>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</si>
  <si>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</si>
  <si>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</si>
  <si>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</si>
  <si>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</si>
  <si>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</si>
  <si>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</si>
  <si>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</si>
  <si>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</si>
  <si>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</si>
  <si>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</si>
  <si>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</si>
  <si>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</si>
  <si>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</si>
  <si>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</si>
  <si>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>Prepared by Office of Unemployment Insurance, Division of Performance Management 9/22/2020</t>
  </si>
  <si>
    <t xml:space="preserve">Prepared by Office of Unemployment Insurance, Division of Performance Management 9/22/2020 </t>
  </si>
  <si>
    <t>Prepared by Office of Unemployment Insurance, Division of Performance Management 9/22/2020.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</si>
</sst>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7" t="s">
        <v>65</v>
      </c>
      <c r="B1" s="58"/>
      <c r="C1" s="58"/>
      <c r="D1" s="58"/>
      <c r="E1" s="58"/>
      <c r="F1" s="58"/>
      <c r="G1" s="58"/>
      <c r="H1" s="59"/>
    </row>
    <row r="2" spans="1:8" ht="18" thickBot="1" x14ac:dyDescent="0.4">
      <c r="A2" s="65" t="s">
        <v>72</v>
      </c>
      <c r="B2" s="66"/>
      <c r="C2" s="66"/>
      <c r="D2" s="66"/>
      <c r="E2" s="66"/>
      <c r="F2" s="66"/>
      <c r="G2" s="66"/>
      <c r="H2" s="67"/>
    </row>
    <row r="3" spans="1:8" ht="18" thickBot="1" x14ac:dyDescent="0.4">
      <c r="A3" s="37"/>
      <c r="B3" s="37"/>
      <c r="C3" s="38" t="s">
        <v>0</v>
      </c>
      <c r="D3" s="60" t="s">
        <v>1</v>
      </c>
      <c r="E3" s="60"/>
      <c r="F3" s="60"/>
      <c r="G3" s="60"/>
      <c r="H3" s="61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154</v>
      </c>
      <c r="D7" s="1">
        <v>17</v>
      </c>
      <c r="E7" s="1">
        <v>144</v>
      </c>
      <c r="F7" s="2">
        <v>0.93500000000000005</v>
      </c>
      <c r="G7" s="1">
        <v>5</v>
      </c>
      <c r="H7" s="2">
        <v>0.96799999999999997</v>
      </c>
    </row>
    <row r="8" spans="1:8" ht="17.5" x14ac:dyDescent="0.35">
      <c r="A8" s="15" t="s">
        <v>12</v>
      </c>
      <c r="B8" s="15">
        <v>3</v>
      </c>
      <c r="C8" s="3">
        <v>696</v>
      </c>
      <c r="D8" s="3">
        <v>32</v>
      </c>
      <c r="E8" s="3">
        <v>76</v>
      </c>
      <c r="F8" s="4">
        <v>0.109</v>
      </c>
      <c r="G8" s="3">
        <v>155</v>
      </c>
      <c r="H8" s="4">
        <v>0.33200000000000002</v>
      </c>
    </row>
    <row r="9" spans="1:8" ht="17.5" x14ac:dyDescent="0.35">
      <c r="A9" s="15" t="s">
        <v>13</v>
      </c>
      <c r="B9" s="15">
        <v>4</v>
      </c>
      <c r="C9" s="3">
        <v>1088</v>
      </c>
      <c r="D9" s="3">
        <v>27</v>
      </c>
      <c r="E9" s="3">
        <v>939</v>
      </c>
      <c r="F9" s="4">
        <v>0.86299999999999999</v>
      </c>
      <c r="G9" s="3">
        <v>115</v>
      </c>
      <c r="H9" s="4">
        <v>0.96899999999999997</v>
      </c>
    </row>
    <row r="10" spans="1:8" ht="17.5" x14ac:dyDescent="0.35">
      <c r="A10" s="15" t="s">
        <v>14</v>
      </c>
      <c r="B10" s="15">
        <v>6</v>
      </c>
      <c r="C10" s="3">
        <v>2103</v>
      </c>
      <c r="D10" s="3">
        <v>65</v>
      </c>
      <c r="E10" s="3">
        <v>99</v>
      </c>
      <c r="F10" s="4">
        <v>4.7E-2</v>
      </c>
      <c r="G10" s="3">
        <v>1062</v>
      </c>
      <c r="H10" s="4">
        <v>0.55200000000000005</v>
      </c>
    </row>
    <row r="11" spans="1:8" ht="17.5" x14ac:dyDescent="0.35">
      <c r="A11" s="15" t="s">
        <v>15</v>
      </c>
      <c r="B11" s="15">
        <v>6</v>
      </c>
      <c r="C11" s="1">
        <v>18578</v>
      </c>
      <c r="D11" s="1">
        <v>1989</v>
      </c>
      <c r="E11" s="1">
        <v>11019</v>
      </c>
      <c r="F11" s="2">
        <v>0.59299999999999997</v>
      </c>
      <c r="G11" s="1">
        <v>5425</v>
      </c>
      <c r="H11" s="2">
        <v>0.88500000000000001</v>
      </c>
    </row>
    <row r="12" spans="1:8" ht="17.5" x14ac:dyDescent="0.35">
      <c r="A12" s="15" t="s">
        <v>16</v>
      </c>
      <c r="B12" s="15">
        <v>4</v>
      </c>
      <c r="C12" s="3">
        <v>2380</v>
      </c>
      <c r="D12" s="3">
        <v>49</v>
      </c>
      <c r="E12" s="3">
        <v>2281</v>
      </c>
      <c r="F12" s="4">
        <v>0.95799999999999996</v>
      </c>
      <c r="G12" s="3">
        <v>53</v>
      </c>
      <c r="H12" s="4">
        <v>0.98099999999999998</v>
      </c>
    </row>
    <row r="13" spans="1:8" ht="17.5" x14ac:dyDescent="0.35">
      <c r="A13" s="15" t="s">
        <v>17</v>
      </c>
      <c r="B13" s="15">
        <v>1</v>
      </c>
      <c r="C13" s="3">
        <v>1387</v>
      </c>
      <c r="D13" s="3">
        <v>20</v>
      </c>
      <c r="E13" s="3">
        <v>506</v>
      </c>
      <c r="F13" s="4">
        <v>0.36499999999999999</v>
      </c>
      <c r="G13" s="3">
        <v>386</v>
      </c>
      <c r="H13" s="4">
        <v>0.64300000000000002</v>
      </c>
    </row>
    <row r="14" spans="1:8" ht="17.5" x14ac:dyDescent="0.35">
      <c r="A14" s="15" t="s">
        <v>18</v>
      </c>
      <c r="B14" s="15">
        <v>2</v>
      </c>
      <c r="C14" s="3">
        <v>366</v>
      </c>
      <c r="D14" s="3">
        <v>187</v>
      </c>
      <c r="E14" s="3">
        <v>29</v>
      </c>
      <c r="F14" s="4">
        <v>7.9000000000000001E-2</v>
      </c>
      <c r="G14" s="3">
        <v>211</v>
      </c>
      <c r="H14" s="4">
        <v>0.65600000000000003</v>
      </c>
    </row>
    <row r="15" spans="1:8" ht="17.5" x14ac:dyDescent="0.35">
      <c r="A15" s="15" t="s">
        <v>19</v>
      </c>
      <c r="B15" s="15">
        <v>2</v>
      </c>
      <c r="C15" s="3">
        <v>148</v>
      </c>
      <c r="D15" s="3">
        <v>7</v>
      </c>
      <c r="E15" s="3">
        <v>123</v>
      </c>
      <c r="F15" s="4">
        <v>0.83099999999999996</v>
      </c>
      <c r="G15" s="3">
        <v>19</v>
      </c>
      <c r="H15" s="4">
        <v>0.95899999999999996</v>
      </c>
    </row>
    <row r="16" spans="1:8" ht="17.5" x14ac:dyDescent="0.35">
      <c r="A16" s="15" t="s">
        <v>20</v>
      </c>
      <c r="B16" s="15">
        <v>3</v>
      </c>
      <c r="C16" s="3">
        <v>4351</v>
      </c>
      <c r="D16" s="3">
        <v>201</v>
      </c>
      <c r="E16" s="3">
        <v>3275</v>
      </c>
      <c r="F16" s="4">
        <v>0.753</v>
      </c>
      <c r="G16" s="3">
        <v>622</v>
      </c>
      <c r="H16" s="4">
        <v>0.89600000000000002</v>
      </c>
    </row>
    <row r="17" spans="1:8" ht="17.5" x14ac:dyDescent="0.35">
      <c r="A17" s="15" t="s">
        <v>21</v>
      </c>
      <c r="B17" s="15">
        <v>3</v>
      </c>
      <c r="C17" s="3">
        <v>713</v>
      </c>
      <c r="D17" s="3">
        <v>0</v>
      </c>
      <c r="E17" s="3">
        <v>33</v>
      </c>
      <c r="F17" s="4">
        <v>4.5999999999999999E-2</v>
      </c>
      <c r="G17" s="3">
        <v>16</v>
      </c>
      <c r="H17" s="4">
        <v>6.9000000000000006E-2</v>
      </c>
    </row>
    <row r="18" spans="1:8" ht="17.5" x14ac:dyDescent="0.35">
      <c r="A18" s="15" t="s">
        <v>22</v>
      </c>
      <c r="B18" s="15">
        <v>6</v>
      </c>
      <c r="C18" s="3">
        <v>863</v>
      </c>
      <c r="D18" s="3">
        <v>0</v>
      </c>
      <c r="E18" s="3">
        <v>578</v>
      </c>
      <c r="F18" s="4">
        <v>0.67</v>
      </c>
      <c r="G18" s="3">
        <v>206</v>
      </c>
      <c r="H18" s="4">
        <v>0.90800000000000003</v>
      </c>
    </row>
    <row r="19" spans="1:8" ht="17.5" x14ac:dyDescent="0.35">
      <c r="A19" s="15" t="s">
        <v>23</v>
      </c>
      <c r="B19" s="15">
        <v>5</v>
      </c>
      <c r="C19" s="3">
        <v>910</v>
      </c>
      <c r="D19" s="3">
        <v>32</v>
      </c>
      <c r="E19" s="3">
        <v>266</v>
      </c>
      <c r="F19" s="4">
        <v>0.29199999999999998</v>
      </c>
      <c r="G19" s="3">
        <v>607</v>
      </c>
      <c r="H19" s="4">
        <v>0.95899999999999996</v>
      </c>
    </row>
    <row r="20" spans="1:8" ht="17.5" x14ac:dyDescent="0.35">
      <c r="A20" s="15" t="s">
        <v>24</v>
      </c>
      <c r="B20" s="15">
        <v>6</v>
      </c>
      <c r="C20" s="3">
        <v>276</v>
      </c>
      <c r="D20" s="3">
        <v>20</v>
      </c>
      <c r="E20" s="3">
        <v>250</v>
      </c>
      <c r="F20" s="4">
        <v>0.90600000000000003</v>
      </c>
      <c r="G20" s="3">
        <v>20</v>
      </c>
      <c r="H20" s="4">
        <v>0.97799999999999998</v>
      </c>
    </row>
    <row r="21" spans="1:8" ht="17.5" x14ac:dyDescent="0.35">
      <c r="A21" s="15" t="s">
        <v>25</v>
      </c>
      <c r="B21" s="15">
        <v>5</v>
      </c>
      <c r="C21" s="3">
        <v>2674</v>
      </c>
      <c r="D21" s="3">
        <v>57</v>
      </c>
      <c r="E21" s="3">
        <v>610</v>
      </c>
      <c r="F21" s="4">
        <v>0.22800000000000001</v>
      </c>
      <c r="G21" s="3">
        <v>1625</v>
      </c>
      <c r="H21" s="4">
        <v>0.83599999999999997</v>
      </c>
    </row>
    <row r="22" spans="1:8" ht="17.5" x14ac:dyDescent="0.35">
      <c r="A22" s="15" t="s">
        <v>26</v>
      </c>
      <c r="B22" s="15">
        <v>5</v>
      </c>
      <c r="C22" s="3">
        <v>837</v>
      </c>
      <c r="D22" s="3">
        <v>0</v>
      </c>
      <c r="E22" s="3">
        <v>89</v>
      </c>
      <c r="F22" s="4">
        <v>0.106</v>
      </c>
      <c r="G22" s="3">
        <v>358</v>
      </c>
      <c r="H22" s="4">
        <v>0.53400000000000003</v>
      </c>
    </row>
    <row r="23" spans="1:8" ht="17.5" x14ac:dyDescent="0.35">
      <c r="A23" s="15" t="s">
        <v>27</v>
      </c>
      <c r="B23" s="15">
        <v>5</v>
      </c>
      <c r="C23" s="3">
        <v>725</v>
      </c>
      <c r="D23" s="3">
        <v>5</v>
      </c>
      <c r="E23" s="3">
        <v>3</v>
      </c>
      <c r="F23" s="4">
        <v>4.0000000000000001E-3</v>
      </c>
      <c r="G23" s="3">
        <v>1</v>
      </c>
      <c r="H23" s="4">
        <v>6.0000000000000001E-3</v>
      </c>
    </row>
    <row r="24" spans="1:8" ht="17.5" x14ac:dyDescent="0.35">
      <c r="A24" s="15" t="s">
        <v>28</v>
      </c>
      <c r="B24" s="15">
        <v>3</v>
      </c>
      <c r="C24" s="3">
        <v>897</v>
      </c>
      <c r="D24" s="3">
        <v>11</v>
      </c>
      <c r="E24" s="3">
        <v>716</v>
      </c>
      <c r="F24" s="4">
        <v>0.79800000000000004</v>
      </c>
      <c r="G24" s="3">
        <v>92</v>
      </c>
      <c r="H24" s="4">
        <v>0.90100000000000002</v>
      </c>
    </row>
    <row r="25" spans="1:8" ht="17.5" x14ac:dyDescent="0.35">
      <c r="A25" s="15" t="s">
        <v>29</v>
      </c>
      <c r="B25" s="15">
        <v>4</v>
      </c>
      <c r="C25" s="3">
        <v>1540</v>
      </c>
      <c r="D25" s="3">
        <v>69</v>
      </c>
      <c r="E25" s="3">
        <v>1028</v>
      </c>
      <c r="F25" s="4">
        <v>0.66800000000000004</v>
      </c>
      <c r="G25" s="3">
        <v>436</v>
      </c>
      <c r="H25" s="4">
        <v>0.95099999999999996</v>
      </c>
    </row>
    <row r="26" spans="1:8" ht="17.5" x14ac:dyDescent="0.35">
      <c r="A26" s="15" t="s">
        <v>30</v>
      </c>
      <c r="B26" s="15">
        <v>1</v>
      </c>
      <c r="C26" s="3">
        <v>362</v>
      </c>
      <c r="D26" s="3">
        <v>10</v>
      </c>
      <c r="E26" s="3">
        <v>62</v>
      </c>
      <c r="F26" s="4">
        <v>0.17100000000000001</v>
      </c>
      <c r="G26" s="3">
        <v>51</v>
      </c>
      <c r="H26" s="4">
        <v>0.312</v>
      </c>
    </row>
    <row r="27" spans="1:8" ht="17.5" x14ac:dyDescent="0.35">
      <c r="A27" s="15" t="s">
        <v>31</v>
      </c>
      <c r="B27" s="15">
        <v>2</v>
      </c>
      <c r="C27" s="3">
        <v>1527</v>
      </c>
      <c r="D27" s="3">
        <v>0</v>
      </c>
      <c r="E27" s="3">
        <v>384</v>
      </c>
      <c r="F27" s="4">
        <v>0.251</v>
      </c>
      <c r="G27" s="3">
        <v>314</v>
      </c>
      <c r="H27" s="4">
        <v>0.45700000000000002</v>
      </c>
    </row>
    <row r="28" spans="1:8" ht="17.5" x14ac:dyDescent="0.35">
      <c r="A28" s="15" t="s">
        <v>32</v>
      </c>
      <c r="B28" s="15">
        <v>1</v>
      </c>
      <c r="C28" s="3">
        <v>611</v>
      </c>
      <c r="D28" s="3">
        <v>5</v>
      </c>
      <c r="E28" s="3">
        <v>229</v>
      </c>
      <c r="F28" s="4">
        <v>0.375</v>
      </c>
      <c r="G28" s="3">
        <v>195</v>
      </c>
      <c r="H28" s="4">
        <v>0.69399999999999995</v>
      </c>
    </row>
    <row r="29" spans="1:8" ht="17.5" x14ac:dyDescent="0.35">
      <c r="A29" s="15" t="s">
        <v>33</v>
      </c>
      <c r="B29" s="15">
        <v>5</v>
      </c>
      <c r="C29" s="3">
        <v>1204</v>
      </c>
      <c r="D29" s="3">
        <v>16</v>
      </c>
      <c r="E29" s="3">
        <v>1047</v>
      </c>
      <c r="F29" s="4">
        <v>0.87</v>
      </c>
      <c r="G29" s="3">
        <v>78</v>
      </c>
      <c r="H29" s="4">
        <v>0.93400000000000005</v>
      </c>
    </row>
    <row r="30" spans="1:8" ht="17.5" x14ac:dyDescent="0.35">
      <c r="A30" s="15" t="s">
        <v>34</v>
      </c>
      <c r="B30" s="15">
        <v>5</v>
      </c>
      <c r="C30" s="3">
        <v>3234</v>
      </c>
      <c r="D30" s="3">
        <v>53</v>
      </c>
      <c r="E30" s="3">
        <v>1932</v>
      </c>
      <c r="F30" s="4">
        <v>0.59699999999999998</v>
      </c>
      <c r="G30" s="3">
        <v>569</v>
      </c>
      <c r="H30" s="4">
        <v>0.77300000000000002</v>
      </c>
    </row>
    <row r="31" spans="1:8" ht="17.5" x14ac:dyDescent="0.35">
      <c r="A31" s="15" t="s">
        <v>35</v>
      </c>
      <c r="B31" s="15">
        <v>5</v>
      </c>
      <c r="C31" s="3">
        <v>2157</v>
      </c>
      <c r="D31" s="3">
        <v>51</v>
      </c>
      <c r="E31" s="3">
        <v>815</v>
      </c>
      <c r="F31" s="4">
        <v>0.378</v>
      </c>
      <c r="G31" s="3">
        <v>568</v>
      </c>
      <c r="H31" s="4">
        <v>0.64100000000000001</v>
      </c>
    </row>
    <row r="32" spans="1:8" ht="17.5" x14ac:dyDescent="0.35">
      <c r="A32" s="15" t="s">
        <v>36</v>
      </c>
      <c r="B32" s="15">
        <v>3</v>
      </c>
      <c r="C32" s="3">
        <v>1034</v>
      </c>
      <c r="D32" s="3">
        <v>16</v>
      </c>
      <c r="E32" s="3">
        <v>627</v>
      </c>
      <c r="F32" s="4">
        <v>0.60599999999999998</v>
      </c>
      <c r="G32" s="3">
        <v>346</v>
      </c>
      <c r="H32" s="4">
        <v>0.94099999999999995</v>
      </c>
    </row>
    <row r="33" spans="1:8" ht="17.5" x14ac:dyDescent="0.35">
      <c r="A33" s="15" t="s">
        <v>37</v>
      </c>
      <c r="B33" s="15">
        <v>4</v>
      </c>
      <c r="C33" s="3">
        <v>81</v>
      </c>
      <c r="D33" s="3">
        <v>3</v>
      </c>
      <c r="E33" s="3">
        <v>81</v>
      </c>
      <c r="F33" s="4">
        <v>1</v>
      </c>
      <c r="G33" s="3">
        <v>0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2936</v>
      </c>
      <c r="D34" s="3">
        <v>53</v>
      </c>
      <c r="E34" s="3">
        <v>351</v>
      </c>
      <c r="F34" s="4">
        <v>0.12</v>
      </c>
      <c r="G34" s="3">
        <v>1411</v>
      </c>
      <c r="H34" s="4">
        <v>0.6</v>
      </c>
    </row>
    <row r="35" spans="1:8" ht="17.5" x14ac:dyDescent="0.35">
      <c r="A35" s="15" t="s">
        <v>39</v>
      </c>
      <c r="B35" s="15">
        <v>4</v>
      </c>
      <c r="C35" s="3">
        <v>518</v>
      </c>
      <c r="D35" s="3">
        <v>83</v>
      </c>
      <c r="E35" s="3">
        <v>69</v>
      </c>
      <c r="F35" s="4">
        <v>0.13300000000000001</v>
      </c>
      <c r="G35" s="3">
        <v>99</v>
      </c>
      <c r="H35" s="4">
        <v>0.32400000000000001</v>
      </c>
    </row>
    <row r="36" spans="1:8" ht="17.5" x14ac:dyDescent="0.35">
      <c r="A36" s="15" t="s">
        <v>40</v>
      </c>
      <c r="B36" s="15">
        <v>5</v>
      </c>
      <c r="C36" s="3">
        <v>422</v>
      </c>
      <c r="D36" s="3">
        <v>15</v>
      </c>
      <c r="E36" s="3">
        <v>82</v>
      </c>
      <c r="F36" s="4">
        <v>0.19400000000000001</v>
      </c>
      <c r="G36" s="3">
        <v>61</v>
      </c>
      <c r="H36" s="4">
        <v>0.33900000000000002</v>
      </c>
    </row>
    <row r="37" spans="1:8" ht="17.5" x14ac:dyDescent="0.35">
      <c r="A37" s="15" t="s">
        <v>41</v>
      </c>
      <c r="B37" s="15">
        <v>1</v>
      </c>
      <c r="C37" s="3">
        <v>211</v>
      </c>
      <c r="D37" s="3">
        <v>8</v>
      </c>
      <c r="E37" s="3">
        <v>31</v>
      </c>
      <c r="F37" s="4">
        <v>0.14699999999999999</v>
      </c>
      <c r="G37" s="3">
        <v>102</v>
      </c>
      <c r="H37" s="4">
        <v>0.63</v>
      </c>
    </row>
    <row r="38" spans="1:8" ht="17.5" x14ac:dyDescent="0.35">
      <c r="A38" s="15" t="s">
        <v>42</v>
      </c>
      <c r="B38" s="15">
        <v>1</v>
      </c>
      <c r="C38" s="3">
        <v>2315</v>
      </c>
      <c r="D38" s="3">
        <v>0</v>
      </c>
      <c r="E38" s="3">
        <v>1540</v>
      </c>
      <c r="F38" s="4">
        <v>0.66500000000000004</v>
      </c>
      <c r="G38" s="3">
        <v>383</v>
      </c>
      <c r="H38" s="4">
        <v>0.83099999999999996</v>
      </c>
    </row>
    <row r="39" spans="1:8" ht="17.5" x14ac:dyDescent="0.35">
      <c r="A39" s="15" t="s">
        <v>43</v>
      </c>
      <c r="B39" s="15">
        <v>4</v>
      </c>
      <c r="C39" s="3">
        <v>1468</v>
      </c>
      <c r="D39" s="3">
        <v>85</v>
      </c>
      <c r="E39" s="3">
        <v>335</v>
      </c>
      <c r="F39" s="4">
        <v>0.22800000000000001</v>
      </c>
      <c r="G39" s="3">
        <v>941</v>
      </c>
      <c r="H39" s="4">
        <v>0.86899999999999999</v>
      </c>
    </row>
    <row r="40" spans="1:8" ht="17.5" x14ac:dyDescent="0.35">
      <c r="A40" s="15" t="s">
        <v>44</v>
      </c>
      <c r="B40" s="15">
        <v>6</v>
      </c>
      <c r="C40" s="3">
        <v>240</v>
      </c>
      <c r="D40" s="3">
        <v>4</v>
      </c>
      <c r="E40" s="3">
        <v>67</v>
      </c>
      <c r="F40" s="4">
        <v>0.27900000000000003</v>
      </c>
      <c r="G40" s="3">
        <v>85</v>
      </c>
      <c r="H40" s="4">
        <v>0.63300000000000001</v>
      </c>
    </row>
    <row r="41" spans="1:8" ht="17.5" x14ac:dyDescent="0.35">
      <c r="A41" s="15" t="s">
        <v>45</v>
      </c>
      <c r="B41" s="15">
        <v>1</v>
      </c>
      <c r="C41" s="3">
        <v>6232</v>
      </c>
      <c r="D41" s="3">
        <v>36</v>
      </c>
      <c r="E41" s="3">
        <v>90</v>
      </c>
      <c r="F41" s="4">
        <v>1.4E-2</v>
      </c>
      <c r="G41" s="3">
        <v>170</v>
      </c>
      <c r="H41" s="4">
        <v>4.2000000000000003E-2</v>
      </c>
    </row>
    <row r="42" spans="1:8" ht="17.5" x14ac:dyDescent="0.35">
      <c r="A42" s="15" t="s">
        <v>46</v>
      </c>
      <c r="B42" s="15">
        <v>5</v>
      </c>
      <c r="C42" s="3">
        <v>2505</v>
      </c>
      <c r="D42" s="3">
        <v>80</v>
      </c>
      <c r="E42" s="3">
        <v>802</v>
      </c>
      <c r="F42" s="4">
        <v>0.32</v>
      </c>
      <c r="G42" s="3">
        <v>368</v>
      </c>
      <c r="H42" s="4">
        <v>0.46700000000000003</v>
      </c>
    </row>
    <row r="43" spans="1:8" ht="17.5" x14ac:dyDescent="0.35">
      <c r="A43" s="15" t="s">
        <v>47</v>
      </c>
      <c r="B43" s="15">
        <v>4</v>
      </c>
      <c r="C43" s="3">
        <v>956</v>
      </c>
      <c r="D43" s="3">
        <v>30</v>
      </c>
      <c r="E43" s="3">
        <v>725</v>
      </c>
      <c r="F43" s="4">
        <v>0.75800000000000001</v>
      </c>
      <c r="G43" s="3">
        <v>169</v>
      </c>
      <c r="H43" s="4">
        <v>0.93500000000000005</v>
      </c>
    </row>
    <row r="44" spans="1:8" ht="17.5" x14ac:dyDescent="0.35">
      <c r="A44" s="15" t="s">
        <v>48</v>
      </c>
      <c r="B44" s="15">
        <v>6</v>
      </c>
      <c r="C44" s="3">
        <v>570</v>
      </c>
      <c r="D44" s="3">
        <v>29</v>
      </c>
      <c r="E44" s="3">
        <v>198</v>
      </c>
      <c r="F44" s="4">
        <v>0.34699999999999998</v>
      </c>
      <c r="G44" s="3">
        <v>256</v>
      </c>
      <c r="H44" s="4">
        <v>0.79600000000000004</v>
      </c>
    </row>
    <row r="45" spans="1:8" ht="17.5" x14ac:dyDescent="0.35">
      <c r="A45" s="15" t="s">
        <v>49</v>
      </c>
      <c r="B45" s="15">
        <v>2</v>
      </c>
      <c r="C45" s="3">
        <v>6661</v>
      </c>
      <c r="D45" s="3">
        <v>0</v>
      </c>
      <c r="E45" s="3">
        <v>2279</v>
      </c>
      <c r="F45" s="4">
        <v>0.34200000000000003</v>
      </c>
      <c r="G45" s="3">
        <v>2143</v>
      </c>
      <c r="H45" s="4">
        <v>0.66400000000000003</v>
      </c>
    </row>
    <row r="46" spans="1:8" ht="17.5" x14ac:dyDescent="0.35">
      <c r="A46" s="15" t="s">
        <v>50</v>
      </c>
      <c r="B46" s="15">
        <v>1</v>
      </c>
      <c r="C46" s="3">
        <v>139</v>
      </c>
      <c r="D46" s="3">
        <v>2</v>
      </c>
      <c r="E46" s="3">
        <v>8</v>
      </c>
      <c r="F46" s="4">
        <v>5.8000000000000003E-2</v>
      </c>
      <c r="G46" s="3">
        <v>20</v>
      </c>
      <c r="H46" s="4">
        <v>0.20100000000000001</v>
      </c>
    </row>
    <row r="47" spans="1:8" ht="17.5" x14ac:dyDescent="0.35">
      <c r="A47" s="15" t="s">
        <v>51</v>
      </c>
      <c r="B47" s="15">
        <v>1</v>
      </c>
      <c r="C47" s="3">
        <v>300</v>
      </c>
      <c r="D47" s="3">
        <v>1</v>
      </c>
      <c r="E47" s="3">
        <v>274</v>
      </c>
      <c r="F47" s="4">
        <v>0.91300000000000003</v>
      </c>
      <c r="G47" s="3">
        <v>22</v>
      </c>
      <c r="H47" s="4">
        <v>0.98699999999999999</v>
      </c>
    </row>
    <row r="48" spans="1:8" ht="17.5" x14ac:dyDescent="0.35">
      <c r="A48" s="15" t="s">
        <v>52</v>
      </c>
      <c r="B48" s="15">
        <v>3</v>
      </c>
      <c r="C48" s="3">
        <v>846</v>
      </c>
      <c r="D48" s="3">
        <v>18</v>
      </c>
      <c r="E48" s="3">
        <v>23</v>
      </c>
      <c r="F48" s="4">
        <v>2.7E-2</v>
      </c>
      <c r="G48" s="3">
        <v>378</v>
      </c>
      <c r="H48" s="4">
        <v>0.47399999999999998</v>
      </c>
    </row>
    <row r="49" spans="1:8" ht="17.5" x14ac:dyDescent="0.35">
      <c r="A49" s="15" t="s">
        <v>53</v>
      </c>
      <c r="B49" s="15">
        <v>4</v>
      </c>
      <c r="C49" s="3">
        <v>134</v>
      </c>
      <c r="D49" s="3">
        <v>5</v>
      </c>
      <c r="E49" s="3">
        <v>45</v>
      </c>
      <c r="F49" s="4">
        <v>0.33600000000000002</v>
      </c>
      <c r="G49" s="3">
        <v>83</v>
      </c>
      <c r="H49" s="4">
        <v>0.95499999999999996</v>
      </c>
    </row>
    <row r="50" spans="1:8" ht="17.5" x14ac:dyDescent="0.35">
      <c r="A50" s="15" t="s">
        <v>54</v>
      </c>
      <c r="B50" s="15">
        <v>3</v>
      </c>
      <c r="C50" s="3">
        <v>2493</v>
      </c>
      <c r="D50" s="3">
        <v>97</v>
      </c>
      <c r="E50" s="3">
        <v>130</v>
      </c>
      <c r="F50" s="4">
        <v>5.1999999999999998E-2</v>
      </c>
      <c r="G50" s="3">
        <v>548</v>
      </c>
      <c r="H50" s="4">
        <v>0.27200000000000002</v>
      </c>
    </row>
    <row r="51" spans="1:8" ht="17.5" x14ac:dyDescent="0.35">
      <c r="A51" s="15" t="s">
        <v>55</v>
      </c>
      <c r="B51" s="15">
        <v>4</v>
      </c>
      <c r="C51" s="3">
        <v>10005</v>
      </c>
      <c r="D51" s="3">
        <v>240</v>
      </c>
      <c r="E51" s="3">
        <v>2035</v>
      </c>
      <c r="F51" s="4">
        <v>0.20300000000000001</v>
      </c>
      <c r="G51" s="3">
        <v>1780</v>
      </c>
      <c r="H51" s="4">
        <v>0.38100000000000001</v>
      </c>
    </row>
    <row r="52" spans="1:8" ht="17.5" x14ac:dyDescent="0.35">
      <c r="A52" s="15" t="s">
        <v>56</v>
      </c>
      <c r="B52" s="15">
        <v>4</v>
      </c>
      <c r="C52" s="3">
        <v>1890</v>
      </c>
      <c r="D52" s="3">
        <v>85</v>
      </c>
      <c r="E52" s="3">
        <v>1856</v>
      </c>
      <c r="F52" s="4">
        <v>0.98199999999999998</v>
      </c>
      <c r="G52" s="3">
        <v>31</v>
      </c>
      <c r="H52" s="4">
        <v>0.998</v>
      </c>
    </row>
    <row r="53" spans="1:8" ht="17.5" x14ac:dyDescent="0.35">
      <c r="A53" s="15" t="s">
        <v>57</v>
      </c>
      <c r="B53" s="15">
        <v>2</v>
      </c>
      <c r="C53" s="3">
        <v>779</v>
      </c>
      <c r="D53" s="3">
        <v>27</v>
      </c>
      <c r="E53" s="3">
        <v>245</v>
      </c>
      <c r="F53" s="4">
        <v>0.315</v>
      </c>
      <c r="G53" s="3">
        <v>179</v>
      </c>
      <c r="H53" s="4">
        <v>0.54400000000000004</v>
      </c>
    </row>
    <row r="54" spans="1:8" ht="17.5" x14ac:dyDescent="0.35">
      <c r="A54" s="15" t="s">
        <v>58</v>
      </c>
      <c r="B54" s="15">
        <v>1</v>
      </c>
      <c r="C54" s="3">
        <v>0</v>
      </c>
      <c r="D54" s="3">
        <v>0</v>
      </c>
      <c r="E54" s="3">
        <v>0</v>
      </c>
      <c r="F54" s="4"/>
      <c r="G54" s="3">
        <v>0</v>
      </c>
      <c r="H54" s="4">
        <v>0</v>
      </c>
    </row>
    <row r="55" spans="1:8" ht="17.5" x14ac:dyDescent="0.35">
      <c r="A55" s="15" t="s">
        <v>59</v>
      </c>
      <c r="B55" s="15">
        <v>1</v>
      </c>
      <c r="C55" s="3">
        <v>128</v>
      </c>
      <c r="D55" s="3">
        <v>4</v>
      </c>
      <c r="E55" s="3">
        <v>54</v>
      </c>
      <c r="F55" s="4">
        <v>0.42199999999999999</v>
      </c>
      <c r="G55" s="3">
        <v>37</v>
      </c>
      <c r="H55" s="4">
        <v>0.71099999999999997</v>
      </c>
    </row>
    <row r="56" spans="1:8" ht="17.5" x14ac:dyDescent="0.35">
      <c r="A56" s="15" t="s">
        <v>60</v>
      </c>
      <c r="B56" s="15">
        <v>6</v>
      </c>
      <c r="C56" s="3">
        <v>2158</v>
      </c>
      <c r="D56" s="3">
        <v>79</v>
      </c>
      <c r="E56" s="3">
        <v>177</v>
      </c>
      <c r="F56" s="4">
        <v>8.2000000000000003E-2</v>
      </c>
      <c r="G56" s="3">
        <v>238</v>
      </c>
      <c r="H56" s="4">
        <v>0.192</v>
      </c>
    </row>
    <row r="57" spans="1:8" ht="17.5" x14ac:dyDescent="0.35">
      <c r="A57" s="15" t="s">
        <v>61</v>
      </c>
      <c r="B57" s="15">
        <v>5</v>
      </c>
      <c r="C57" s="3">
        <v>3371</v>
      </c>
      <c r="D57" s="3">
        <v>33</v>
      </c>
      <c r="E57" s="3">
        <v>683</v>
      </c>
      <c r="F57" s="4">
        <v>0.20300000000000001</v>
      </c>
      <c r="G57" s="3">
        <v>931</v>
      </c>
      <c r="H57" s="4">
        <v>0.47899999999999998</v>
      </c>
    </row>
    <row r="58" spans="1:8" ht="17.5" x14ac:dyDescent="0.35">
      <c r="A58" s="15" t="s">
        <v>62</v>
      </c>
      <c r="B58" s="15">
        <v>2</v>
      </c>
      <c r="C58" s="3">
        <v>217</v>
      </c>
      <c r="D58" s="3">
        <v>15</v>
      </c>
      <c r="E58" s="3">
        <v>184</v>
      </c>
      <c r="F58" s="4">
        <v>0.84799999999999998</v>
      </c>
      <c r="G58" s="3">
        <v>27</v>
      </c>
      <c r="H58" s="4">
        <v>0.97199999999999998</v>
      </c>
    </row>
    <row r="59" spans="1:8" ht="18" thickBot="1" x14ac:dyDescent="0.4">
      <c r="A59" s="15" t="s">
        <v>63</v>
      </c>
      <c r="B59" s="78">
        <v>4</v>
      </c>
      <c r="C59" s="3">
        <v>307</v>
      </c>
      <c r="D59" s="3">
        <v>41</v>
      </c>
      <c r="E59" s="3">
        <v>40</v>
      </c>
      <c r="F59" s="4">
        <v>0.13</v>
      </c>
      <c r="G59" s="3">
        <v>206</v>
      </c>
      <c r="H59" s="4">
        <v>0.80100000000000005</v>
      </c>
    </row>
    <row r="60" spans="1:8" ht="18.5" thickBot="1" x14ac:dyDescent="0.45">
      <c r="A60" s="18" t="s">
        <v>64</v>
      </c>
      <c r="B60" s="19"/>
      <c r="C60" s="20">
        <f>SUM(C7:C59)</f>
        <v>98697</v>
      </c>
      <c r="D60" s="21">
        <f>SUM(D7:D59)</f>
        <v>4012</v>
      </c>
      <c r="E60" s="22">
        <f>SUM(E7:E59)</f>
        <v>39564</v>
      </c>
      <c r="F60" s="23">
        <f>E60/C60</f>
        <v>0.40086324812304325</v>
      </c>
      <c r="G60" s="24">
        <f>SUM(G7:G59)</f>
        <v>24203</v>
      </c>
      <c r="H60" s="23">
        <f>(E60+G60)/C60</f>
        <v>0.64608853359271301</v>
      </c>
    </row>
    <row r="61" spans="1:8" ht="20.25" customHeight="1" x14ac:dyDescent="0.35">
      <c r="A61" s="62" t="s">
        <v>68</v>
      </c>
      <c r="B61" s="63"/>
      <c r="C61" s="63"/>
      <c r="D61" s="63"/>
      <c r="E61" s="63"/>
      <c r="F61" s="63"/>
      <c r="G61" s="63"/>
      <c r="H61" s="64"/>
    </row>
    <row r="62" spans="1:8" ht="15.5" x14ac:dyDescent="0.35">
      <c r="A62" s="17"/>
      <c r="B62" s="55" t="s">
        <v>69</v>
      </c>
      <c r="C62" s="55"/>
      <c r="D62" s="55"/>
      <c r="E62" s="55"/>
      <c r="F62" s="55"/>
      <c r="G62" s="55"/>
      <c r="H62" s="56"/>
    </row>
    <row r="63" spans="1:8" ht="15.5" x14ac:dyDescent="0.35">
      <c r="A63" s="54" t="s">
        <v>70</v>
      </c>
      <c r="B63" s="55"/>
      <c r="C63" s="55"/>
      <c r="D63" s="55"/>
      <c r="E63" s="55"/>
      <c r="F63" s="55"/>
      <c r="G63" s="55"/>
      <c r="H63" s="56"/>
    </row>
    <row r="64" spans="1:8" ht="20.5" customHeight="1" thickBot="1" x14ac:dyDescent="0.4">
      <c r="A64" s="51" t="s">
        <v>82</v>
      </c>
      <c r="B64" s="52"/>
      <c r="C64" s="52"/>
      <c r="D64" s="52"/>
      <c r="E64" s="52"/>
      <c r="F64" s="52"/>
      <c r="G64" s="52"/>
      <c r="H64" s="53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7" t="s">
        <v>65</v>
      </c>
      <c r="B1" s="58"/>
      <c r="C1" s="58"/>
      <c r="D1" s="58"/>
      <c r="E1" s="58"/>
      <c r="F1" s="58"/>
      <c r="G1" s="59"/>
    </row>
    <row r="2" spans="1:7" ht="18" customHeight="1" thickBot="1" x14ac:dyDescent="0.4">
      <c r="A2" s="72" t="s">
        <v>74</v>
      </c>
      <c r="B2" s="73"/>
      <c r="C2" s="73"/>
      <c r="D2" s="73"/>
      <c r="E2" s="73"/>
      <c r="F2" s="73"/>
      <c r="G2" s="74"/>
    </row>
    <row r="3" spans="1:7" ht="18" thickBot="1" x14ac:dyDescent="0.4">
      <c r="A3" s="37"/>
      <c r="B3" s="43" t="s">
        <v>0</v>
      </c>
      <c r="C3" s="71" t="s">
        <v>1</v>
      </c>
      <c r="D3" s="60"/>
      <c r="E3" s="60"/>
      <c r="F3" s="60"/>
      <c r="G3" s="61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1387</v>
      </c>
      <c r="C7" s="1">
        <v>20</v>
      </c>
      <c r="D7" s="1">
        <v>506</v>
      </c>
      <c r="E7" s="2">
        <v>0.36499999999999999</v>
      </c>
      <c r="F7" s="1">
        <v>386</v>
      </c>
      <c r="G7" s="2">
        <v>0.64300000000000002</v>
      </c>
    </row>
    <row r="8" spans="1:7" ht="17.5" x14ac:dyDescent="0.35">
      <c r="A8" s="9" t="s">
        <v>30</v>
      </c>
      <c r="B8" s="3">
        <v>362</v>
      </c>
      <c r="C8" s="3">
        <v>10</v>
      </c>
      <c r="D8" s="3">
        <v>62</v>
      </c>
      <c r="E8" s="4">
        <v>0.17100000000000001</v>
      </c>
      <c r="F8" s="3">
        <v>51</v>
      </c>
      <c r="G8" s="4">
        <v>0.312</v>
      </c>
    </row>
    <row r="9" spans="1:7" ht="17.5" x14ac:dyDescent="0.35">
      <c r="A9" s="9" t="s">
        <v>32</v>
      </c>
      <c r="B9" s="3">
        <v>611</v>
      </c>
      <c r="C9" s="3">
        <v>5</v>
      </c>
      <c r="D9" s="3">
        <v>229</v>
      </c>
      <c r="E9" s="4">
        <v>0.375</v>
      </c>
      <c r="F9" s="3">
        <v>195</v>
      </c>
      <c r="G9" s="4">
        <v>0.69399999999999995</v>
      </c>
    </row>
    <row r="10" spans="1:7" ht="17.5" x14ac:dyDescent="0.35">
      <c r="A10" s="9" t="s">
        <v>41</v>
      </c>
      <c r="B10" s="3">
        <v>211</v>
      </c>
      <c r="C10" s="3">
        <v>8</v>
      </c>
      <c r="D10" s="3">
        <v>31</v>
      </c>
      <c r="E10" s="4">
        <v>0.14699999999999999</v>
      </c>
      <c r="F10" s="3">
        <v>102</v>
      </c>
      <c r="G10" s="4">
        <v>0.63</v>
      </c>
    </row>
    <row r="11" spans="1:7" ht="17.5" x14ac:dyDescent="0.35">
      <c r="A11" s="9" t="s">
        <v>42</v>
      </c>
      <c r="B11" s="1">
        <v>2315</v>
      </c>
      <c r="C11" s="1">
        <v>0</v>
      </c>
      <c r="D11" s="1">
        <v>1540</v>
      </c>
      <c r="E11" s="2">
        <v>0.66500000000000004</v>
      </c>
      <c r="F11" s="1">
        <v>383</v>
      </c>
      <c r="G11" s="2">
        <v>0.83099999999999996</v>
      </c>
    </row>
    <row r="12" spans="1:7" ht="17.5" x14ac:dyDescent="0.35">
      <c r="A12" s="9" t="s">
        <v>45</v>
      </c>
      <c r="B12" s="3">
        <v>6232</v>
      </c>
      <c r="C12" s="3">
        <v>36</v>
      </c>
      <c r="D12" s="3">
        <v>90</v>
      </c>
      <c r="E12" s="4">
        <v>1.4E-2</v>
      </c>
      <c r="F12" s="3">
        <v>170</v>
      </c>
      <c r="G12" s="4">
        <v>4.2000000000000003E-2</v>
      </c>
    </row>
    <row r="13" spans="1:7" ht="17.5" x14ac:dyDescent="0.35">
      <c r="A13" s="9" t="s">
        <v>50</v>
      </c>
      <c r="B13" s="3">
        <v>139</v>
      </c>
      <c r="C13" s="3">
        <v>2</v>
      </c>
      <c r="D13" s="3">
        <v>8</v>
      </c>
      <c r="E13" s="4">
        <v>5.8000000000000003E-2</v>
      </c>
      <c r="F13" s="3">
        <v>20</v>
      </c>
      <c r="G13" s="4">
        <v>0.20100000000000001</v>
      </c>
    </row>
    <row r="14" spans="1:7" ht="17.5" x14ac:dyDescent="0.35">
      <c r="A14" s="9" t="s">
        <v>51</v>
      </c>
      <c r="B14" s="3">
        <v>300</v>
      </c>
      <c r="C14" s="3">
        <v>1</v>
      </c>
      <c r="D14" s="3">
        <v>274</v>
      </c>
      <c r="E14" s="4">
        <v>0.91300000000000003</v>
      </c>
      <c r="F14" s="3">
        <v>22</v>
      </c>
      <c r="G14" s="4">
        <v>0.98699999999999999</v>
      </c>
    </row>
    <row r="15" spans="1:7" ht="17.5" x14ac:dyDescent="0.35">
      <c r="A15" s="9" t="s">
        <v>58</v>
      </c>
      <c r="B15" s="3">
        <v>0</v>
      </c>
      <c r="C15" s="3">
        <v>0</v>
      </c>
      <c r="D15" s="3">
        <v>0</v>
      </c>
      <c r="E15" s="4"/>
      <c r="F15" s="3">
        <v>0</v>
      </c>
      <c r="G15" s="4">
        <v>0</v>
      </c>
    </row>
    <row r="16" spans="1:7" ht="18" thickBot="1" x14ac:dyDescent="0.4">
      <c r="A16" s="11" t="s">
        <v>59</v>
      </c>
      <c r="B16" s="3">
        <v>128</v>
      </c>
      <c r="C16" s="3">
        <v>4</v>
      </c>
      <c r="D16" s="3">
        <v>54</v>
      </c>
      <c r="E16" s="4">
        <v>0.42199999999999999</v>
      </c>
      <c r="F16" s="3">
        <v>37</v>
      </c>
      <c r="G16" s="4">
        <v>0.71099999999999997</v>
      </c>
    </row>
    <row r="17" spans="1:7" ht="36.5" thickBot="1" x14ac:dyDescent="0.45">
      <c r="A17" s="25" t="s">
        <v>66</v>
      </c>
      <c r="B17" s="26">
        <f>SUM(B7:B16)</f>
        <v>11685</v>
      </c>
      <c r="C17" s="26">
        <f>SUM(C7:C16)</f>
        <v>86</v>
      </c>
      <c r="D17" s="27">
        <f>SUM(D7:D16)</f>
        <v>2794</v>
      </c>
      <c r="E17" s="28">
        <f>D17/B17</f>
        <v>0.23910997004706888</v>
      </c>
      <c r="F17" s="27">
        <f>SUM(F7:F16)</f>
        <v>1366</v>
      </c>
      <c r="G17" s="28">
        <f>(D17+F17)/B17</f>
        <v>0.35601198117244331</v>
      </c>
    </row>
    <row r="18" spans="1:7" ht="15.5" x14ac:dyDescent="0.35">
      <c r="A18" s="62" t="s">
        <v>68</v>
      </c>
      <c r="B18" s="63"/>
      <c r="C18" s="63"/>
      <c r="D18" s="63"/>
      <c r="E18" s="63"/>
      <c r="F18" s="63"/>
      <c r="G18" s="64"/>
    </row>
    <row r="19" spans="1:7" ht="15.5" x14ac:dyDescent="0.35">
      <c r="A19" s="17"/>
      <c r="B19" s="55" t="s">
        <v>71</v>
      </c>
      <c r="C19" s="55"/>
      <c r="D19" s="55"/>
      <c r="E19" s="55"/>
      <c r="F19" s="55"/>
      <c r="G19" s="56"/>
    </row>
    <row r="20" spans="1:7" ht="15.5" x14ac:dyDescent="0.35">
      <c r="A20" s="68" t="s">
        <v>70</v>
      </c>
      <c r="B20" s="69"/>
      <c r="C20" s="69"/>
      <c r="D20" s="69"/>
      <c r="E20" s="69"/>
      <c r="F20" s="69"/>
      <c r="G20" s="70"/>
    </row>
    <row r="21" spans="1:7" ht="31" customHeight="1" thickBot="1" x14ac:dyDescent="0.4">
      <c r="A21" s="51" t="s">
        <v>83</v>
      </c>
      <c r="B21" s="52"/>
      <c r="C21" s="52"/>
      <c r="D21" s="52"/>
      <c r="E21" s="52"/>
      <c r="F21" s="52"/>
      <c r="G21" s="53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7" t="s">
        <v>65</v>
      </c>
      <c r="B1" s="58"/>
      <c r="C1" s="58"/>
      <c r="D1" s="58"/>
      <c r="E1" s="58"/>
      <c r="F1" s="58"/>
      <c r="G1" s="59"/>
    </row>
    <row r="2" spans="1:7" ht="18" customHeight="1" thickBot="1" x14ac:dyDescent="0.4">
      <c r="A2" s="72" t="s">
        <v>75</v>
      </c>
      <c r="B2" s="73"/>
      <c r="C2" s="73"/>
      <c r="D2" s="73"/>
      <c r="E2" s="73"/>
      <c r="F2" s="73"/>
      <c r="G2" s="74"/>
    </row>
    <row r="3" spans="1:7" ht="18" thickBot="1" x14ac:dyDescent="0.4">
      <c r="A3" s="49"/>
      <c r="B3" s="50" t="s">
        <v>0</v>
      </c>
      <c r="C3" s="75" t="s">
        <v>1</v>
      </c>
      <c r="D3" s="76"/>
      <c r="E3" s="76"/>
      <c r="F3" s="76"/>
      <c r="G3" s="77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366</v>
      </c>
      <c r="C7" s="6">
        <v>187</v>
      </c>
      <c r="D7" s="6">
        <v>29</v>
      </c>
      <c r="E7" s="7">
        <v>7.9000000000000001E-2</v>
      </c>
      <c r="F7" s="6">
        <v>211</v>
      </c>
      <c r="G7" s="8">
        <v>0.65600000000000003</v>
      </c>
    </row>
    <row r="8" spans="1:7" ht="17.5" x14ac:dyDescent="0.35">
      <c r="A8" s="9" t="s">
        <v>19</v>
      </c>
      <c r="B8" s="3">
        <v>148</v>
      </c>
      <c r="C8" s="3">
        <v>7</v>
      </c>
      <c r="D8" s="3">
        <v>123</v>
      </c>
      <c r="E8" s="4">
        <v>0.83099999999999996</v>
      </c>
      <c r="F8" s="3">
        <v>19</v>
      </c>
      <c r="G8" s="10">
        <v>0.95899999999999996</v>
      </c>
    </row>
    <row r="9" spans="1:7" ht="17.5" x14ac:dyDescent="0.35">
      <c r="A9" s="9" t="s">
        <v>31</v>
      </c>
      <c r="B9" s="3">
        <v>1527</v>
      </c>
      <c r="C9" s="3">
        <v>0</v>
      </c>
      <c r="D9" s="3">
        <v>384</v>
      </c>
      <c r="E9" s="4">
        <v>0.251</v>
      </c>
      <c r="F9" s="3">
        <v>314</v>
      </c>
      <c r="G9" s="10">
        <v>0.45700000000000002</v>
      </c>
    </row>
    <row r="10" spans="1:7" ht="17.5" x14ac:dyDescent="0.35">
      <c r="A10" s="9" t="s">
        <v>49</v>
      </c>
      <c r="B10" s="3">
        <v>6661</v>
      </c>
      <c r="C10" s="3">
        <v>0</v>
      </c>
      <c r="D10" s="3">
        <v>2279</v>
      </c>
      <c r="E10" s="4">
        <v>0.34200000000000003</v>
      </c>
      <c r="F10" s="3">
        <v>2143</v>
      </c>
      <c r="G10" s="10">
        <v>0.66400000000000003</v>
      </c>
    </row>
    <row r="11" spans="1:7" ht="17.5" x14ac:dyDescent="0.35">
      <c r="A11" s="9" t="s">
        <v>57</v>
      </c>
      <c r="B11" s="3">
        <v>779</v>
      </c>
      <c r="C11" s="3">
        <v>27</v>
      </c>
      <c r="D11" s="3">
        <v>245</v>
      </c>
      <c r="E11" s="4">
        <v>0.315</v>
      </c>
      <c r="F11" s="3">
        <v>179</v>
      </c>
      <c r="G11" s="10">
        <v>0.54400000000000004</v>
      </c>
    </row>
    <row r="12" spans="1:7" ht="18" thickBot="1" x14ac:dyDescent="0.4">
      <c r="A12" s="11" t="s">
        <v>62</v>
      </c>
      <c r="B12" s="12">
        <v>217</v>
      </c>
      <c r="C12" s="12">
        <v>15</v>
      </c>
      <c r="D12" s="12">
        <v>184</v>
      </c>
      <c r="E12" s="13">
        <v>0.84799999999999998</v>
      </c>
      <c r="F12" s="12">
        <v>27</v>
      </c>
      <c r="G12" s="14">
        <v>0.97199999999999998</v>
      </c>
    </row>
    <row r="13" spans="1:7" ht="36.5" thickBot="1" x14ac:dyDescent="0.45">
      <c r="A13" s="25" t="s">
        <v>66</v>
      </c>
      <c r="B13" s="26">
        <f>SUM(B7:B12)</f>
        <v>9698</v>
      </c>
      <c r="C13" s="26">
        <f>SUM(C7:C12)</f>
        <v>236</v>
      </c>
      <c r="D13" s="27">
        <f>SUM(D7:D12)</f>
        <v>3244</v>
      </c>
      <c r="E13" s="28">
        <f>D13/B13</f>
        <v>0.3345019591668385</v>
      </c>
      <c r="F13" s="27">
        <f>SUM(F7:F12)</f>
        <v>2893</v>
      </c>
      <c r="G13" s="28">
        <f>(D13+F13)/B13</f>
        <v>0.63281088884306047</v>
      </c>
    </row>
    <row r="14" spans="1:7" ht="15.5" x14ac:dyDescent="0.35">
      <c r="A14" s="62" t="s">
        <v>68</v>
      </c>
      <c r="B14" s="63"/>
      <c r="C14" s="63"/>
      <c r="D14" s="63"/>
      <c r="E14" s="63"/>
      <c r="F14" s="63"/>
      <c r="G14" s="64"/>
    </row>
    <row r="15" spans="1:7" ht="15.5" x14ac:dyDescent="0.35">
      <c r="A15" s="17"/>
      <c r="B15" s="55" t="s">
        <v>71</v>
      </c>
      <c r="C15" s="55"/>
      <c r="D15" s="55"/>
      <c r="E15" s="55"/>
      <c r="F15" s="55"/>
      <c r="G15" s="56"/>
    </row>
    <row r="16" spans="1:7" ht="15.5" x14ac:dyDescent="0.35">
      <c r="A16" s="68" t="s">
        <v>70</v>
      </c>
      <c r="B16" s="69"/>
      <c r="C16" s="69"/>
      <c r="D16" s="69"/>
      <c r="E16" s="69"/>
      <c r="F16" s="69"/>
      <c r="G16" s="70"/>
    </row>
    <row r="17" spans="1:7" ht="31" customHeight="1" thickBot="1" x14ac:dyDescent="0.4">
      <c r="A17" s="51" t="s">
        <v>83</v>
      </c>
      <c r="B17" s="52"/>
      <c r="C17" s="52"/>
      <c r="D17" s="52"/>
      <c r="E17" s="52"/>
      <c r="F17" s="52"/>
      <c r="G17" s="53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7" t="s">
        <v>65</v>
      </c>
      <c r="B1" s="58"/>
      <c r="C1" s="58"/>
      <c r="D1" s="58"/>
      <c r="E1" s="58"/>
      <c r="F1" s="58"/>
      <c r="G1" s="59"/>
    </row>
    <row r="2" spans="1:7" ht="18" customHeight="1" thickBot="1" x14ac:dyDescent="0.4">
      <c r="A2" s="72" t="s">
        <v>77</v>
      </c>
      <c r="B2" s="73"/>
      <c r="C2" s="73"/>
      <c r="D2" s="73"/>
      <c r="E2" s="73"/>
      <c r="F2" s="73"/>
      <c r="G2" s="74"/>
    </row>
    <row r="3" spans="1:7" ht="18" thickBot="1" x14ac:dyDescent="0.4">
      <c r="A3" s="37"/>
      <c r="B3" s="38" t="s">
        <v>0</v>
      </c>
      <c r="C3" s="71" t="s">
        <v>1</v>
      </c>
      <c r="D3" s="60"/>
      <c r="E3" s="60"/>
      <c r="F3" s="60"/>
      <c r="G3" s="61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696</v>
      </c>
      <c r="C7" s="6">
        <v>32</v>
      </c>
      <c r="D7" s="6">
        <v>76</v>
      </c>
      <c r="E7" s="7">
        <v>0.109</v>
      </c>
      <c r="F7" s="6">
        <v>155</v>
      </c>
      <c r="G7" s="8">
        <v>0.33200000000000002</v>
      </c>
    </row>
    <row r="8" spans="1:7" ht="17.5" x14ac:dyDescent="0.35">
      <c r="A8" s="9" t="s">
        <v>20</v>
      </c>
      <c r="B8" s="3">
        <v>4351</v>
      </c>
      <c r="C8" s="3">
        <v>201</v>
      </c>
      <c r="D8" s="3">
        <v>3275</v>
      </c>
      <c r="E8" s="4">
        <v>0.753</v>
      </c>
      <c r="F8" s="3">
        <v>622</v>
      </c>
      <c r="G8" s="10">
        <v>0.89600000000000002</v>
      </c>
    </row>
    <row r="9" spans="1:7" ht="17.5" x14ac:dyDescent="0.35">
      <c r="A9" s="9" t="s">
        <v>21</v>
      </c>
      <c r="B9" s="3">
        <v>713</v>
      </c>
      <c r="C9" s="3">
        <v>0</v>
      </c>
      <c r="D9" s="3">
        <v>33</v>
      </c>
      <c r="E9" s="4">
        <v>4.5999999999999999E-2</v>
      </c>
      <c r="F9" s="3">
        <v>16</v>
      </c>
      <c r="G9" s="10">
        <v>6.9000000000000006E-2</v>
      </c>
    </row>
    <row r="10" spans="1:7" ht="17.5" x14ac:dyDescent="0.35">
      <c r="A10" s="9" t="s">
        <v>28</v>
      </c>
      <c r="B10" s="3">
        <v>897</v>
      </c>
      <c r="C10" s="3">
        <v>11</v>
      </c>
      <c r="D10" s="3">
        <v>716</v>
      </c>
      <c r="E10" s="4">
        <v>0.79800000000000004</v>
      </c>
      <c r="F10" s="3">
        <v>92</v>
      </c>
      <c r="G10" s="10">
        <v>0.90100000000000002</v>
      </c>
    </row>
    <row r="11" spans="1:7" ht="17.5" x14ac:dyDescent="0.35">
      <c r="A11" s="9" t="s">
        <v>36</v>
      </c>
      <c r="B11" s="3">
        <v>1034</v>
      </c>
      <c r="C11" s="3">
        <v>16</v>
      </c>
      <c r="D11" s="3">
        <v>627</v>
      </c>
      <c r="E11" s="4">
        <v>0.60599999999999998</v>
      </c>
      <c r="F11" s="3">
        <v>346</v>
      </c>
      <c r="G11" s="10">
        <v>0.94099999999999995</v>
      </c>
    </row>
    <row r="12" spans="1:7" ht="17.5" x14ac:dyDescent="0.35">
      <c r="A12" s="9" t="s">
        <v>38</v>
      </c>
      <c r="B12" s="3">
        <v>2936</v>
      </c>
      <c r="C12" s="3">
        <v>53</v>
      </c>
      <c r="D12" s="3">
        <v>351</v>
      </c>
      <c r="E12" s="4">
        <v>0.12</v>
      </c>
      <c r="F12" s="3">
        <v>1411</v>
      </c>
      <c r="G12" s="10">
        <v>0.6</v>
      </c>
    </row>
    <row r="13" spans="1:7" ht="17.5" x14ac:dyDescent="0.35">
      <c r="A13" s="9" t="s">
        <v>52</v>
      </c>
      <c r="B13" s="3">
        <v>846</v>
      </c>
      <c r="C13" s="3">
        <v>18</v>
      </c>
      <c r="D13" s="3">
        <v>23</v>
      </c>
      <c r="E13" s="4">
        <v>2.7E-2</v>
      </c>
      <c r="F13" s="3">
        <v>378</v>
      </c>
      <c r="G13" s="10">
        <v>0.47399999999999998</v>
      </c>
    </row>
    <row r="14" spans="1:7" ht="18" thickBot="1" x14ac:dyDescent="0.4">
      <c r="A14" s="11" t="s">
        <v>54</v>
      </c>
      <c r="B14" s="12">
        <v>2493</v>
      </c>
      <c r="C14" s="12">
        <v>97</v>
      </c>
      <c r="D14" s="12">
        <v>130</v>
      </c>
      <c r="E14" s="13">
        <v>5.1999999999999998E-2</v>
      </c>
      <c r="F14" s="12">
        <v>548</v>
      </c>
      <c r="G14" s="14">
        <v>0.27200000000000002</v>
      </c>
    </row>
    <row r="15" spans="1:7" ht="36.5" thickBot="1" x14ac:dyDescent="0.45">
      <c r="A15" s="29" t="s">
        <v>66</v>
      </c>
      <c r="B15" s="30">
        <f>SUM(B7:B14)</f>
        <v>13966</v>
      </c>
      <c r="C15" s="31">
        <f>SUM(C7:C14)</f>
        <v>428</v>
      </c>
      <c r="D15" s="30">
        <f>SUM(D7:D14)</f>
        <v>5231</v>
      </c>
      <c r="E15" s="32">
        <f>D15/B15</f>
        <v>0.37455248460547041</v>
      </c>
      <c r="F15" s="30">
        <f>SUM(F7:F14)</f>
        <v>3568</v>
      </c>
      <c r="G15" s="32">
        <f>(D15+F15)/B15</f>
        <v>0.63003007303451242</v>
      </c>
    </row>
    <row r="16" spans="1:7" ht="15.5" x14ac:dyDescent="0.35">
      <c r="A16" s="62" t="s">
        <v>68</v>
      </c>
      <c r="B16" s="63"/>
      <c r="C16" s="63"/>
      <c r="D16" s="63"/>
      <c r="E16" s="63"/>
      <c r="F16" s="63"/>
      <c r="G16" s="64"/>
    </row>
    <row r="17" spans="1:7" ht="15.5" x14ac:dyDescent="0.35">
      <c r="A17" s="17"/>
      <c r="B17" s="55" t="s">
        <v>71</v>
      </c>
      <c r="C17" s="55"/>
      <c r="D17" s="55"/>
      <c r="E17" s="55"/>
      <c r="F17" s="55"/>
      <c r="G17" s="56"/>
    </row>
    <row r="18" spans="1:7" ht="15.5" x14ac:dyDescent="0.35">
      <c r="A18" s="68" t="s">
        <v>70</v>
      </c>
      <c r="B18" s="69"/>
      <c r="C18" s="69"/>
      <c r="D18" s="69"/>
      <c r="E18" s="69"/>
      <c r="F18" s="69"/>
      <c r="G18" s="70"/>
    </row>
    <row r="19" spans="1:7" ht="31" customHeight="1" thickBot="1" x14ac:dyDescent="0.4">
      <c r="A19" s="51" t="s">
        <v>83</v>
      </c>
      <c r="B19" s="52"/>
      <c r="C19" s="52"/>
      <c r="D19" s="52"/>
      <c r="E19" s="52"/>
      <c r="F19" s="52"/>
      <c r="G19" s="53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7" t="s">
        <v>65</v>
      </c>
      <c r="B1" s="58"/>
      <c r="C1" s="58"/>
      <c r="D1" s="58"/>
      <c r="E1" s="58"/>
      <c r="F1" s="58"/>
      <c r="G1" s="59"/>
    </row>
    <row r="2" spans="1:7" ht="18" customHeight="1" thickBot="1" x14ac:dyDescent="0.4">
      <c r="A2" s="72" t="s">
        <v>78</v>
      </c>
      <c r="B2" s="73"/>
      <c r="C2" s="73"/>
      <c r="D2" s="73"/>
      <c r="E2" s="73"/>
      <c r="F2" s="73"/>
      <c r="G2" s="74"/>
    </row>
    <row r="3" spans="1:7" ht="18" thickBot="1" x14ac:dyDescent="0.4">
      <c r="A3" s="37"/>
      <c r="B3" s="38" t="s">
        <v>0</v>
      </c>
      <c r="C3" s="71" t="s">
        <v>1</v>
      </c>
      <c r="D3" s="60"/>
      <c r="E3" s="60"/>
      <c r="F3" s="60"/>
      <c r="G3" s="61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1088</v>
      </c>
      <c r="C7" s="6">
        <v>27</v>
      </c>
      <c r="D7" s="6">
        <v>939</v>
      </c>
      <c r="E7" s="7">
        <v>0.86299999999999999</v>
      </c>
      <c r="F7" s="6">
        <v>115</v>
      </c>
      <c r="G7" s="8">
        <v>0.96899999999999997</v>
      </c>
    </row>
    <row r="8" spans="1:7" ht="17.5" x14ac:dyDescent="0.35">
      <c r="A8" s="9" t="s">
        <v>16</v>
      </c>
      <c r="B8" s="3">
        <v>2380</v>
      </c>
      <c r="C8" s="3">
        <v>49</v>
      </c>
      <c r="D8" s="3">
        <v>2281</v>
      </c>
      <c r="E8" s="4">
        <v>0.95799999999999996</v>
      </c>
      <c r="F8" s="3">
        <v>53</v>
      </c>
      <c r="G8" s="10">
        <v>0.98099999999999998</v>
      </c>
    </row>
    <row r="9" spans="1:7" ht="17.5" x14ac:dyDescent="0.35">
      <c r="A9" s="9" t="s">
        <v>29</v>
      </c>
      <c r="B9" s="3">
        <v>1540</v>
      </c>
      <c r="C9" s="3">
        <v>69</v>
      </c>
      <c r="D9" s="3">
        <v>1028</v>
      </c>
      <c r="E9" s="4">
        <v>0.66800000000000004</v>
      </c>
      <c r="F9" s="3">
        <v>436</v>
      </c>
      <c r="G9" s="10">
        <v>0.95099999999999996</v>
      </c>
    </row>
    <row r="10" spans="1:7" ht="17.5" x14ac:dyDescent="0.35">
      <c r="A10" s="9" t="s">
        <v>37</v>
      </c>
      <c r="B10" s="3">
        <v>81</v>
      </c>
      <c r="C10" s="3">
        <v>3</v>
      </c>
      <c r="D10" s="3">
        <v>81</v>
      </c>
      <c r="E10" s="4">
        <v>1</v>
      </c>
      <c r="F10" s="3">
        <v>0</v>
      </c>
      <c r="G10" s="10">
        <v>1</v>
      </c>
    </row>
    <row r="11" spans="1:7" ht="17.5" x14ac:dyDescent="0.35">
      <c r="A11" s="9" t="s">
        <v>39</v>
      </c>
      <c r="B11" s="3">
        <v>518</v>
      </c>
      <c r="C11" s="3">
        <v>83</v>
      </c>
      <c r="D11" s="3">
        <v>69</v>
      </c>
      <c r="E11" s="4">
        <v>0.13300000000000001</v>
      </c>
      <c r="F11" s="3">
        <v>99</v>
      </c>
      <c r="G11" s="10">
        <v>0.32400000000000001</v>
      </c>
    </row>
    <row r="12" spans="1:7" ht="17.5" x14ac:dyDescent="0.35">
      <c r="A12" s="9" t="s">
        <v>43</v>
      </c>
      <c r="B12" s="3">
        <v>1468</v>
      </c>
      <c r="C12" s="3">
        <v>85</v>
      </c>
      <c r="D12" s="3">
        <v>335</v>
      </c>
      <c r="E12" s="4">
        <v>0.22800000000000001</v>
      </c>
      <c r="F12" s="3">
        <v>941</v>
      </c>
      <c r="G12" s="10">
        <v>0.86899999999999999</v>
      </c>
    </row>
    <row r="13" spans="1:7" ht="17.5" x14ac:dyDescent="0.35">
      <c r="A13" s="9" t="s">
        <v>47</v>
      </c>
      <c r="B13" s="3">
        <v>956</v>
      </c>
      <c r="C13" s="3">
        <v>30</v>
      </c>
      <c r="D13" s="3">
        <v>725</v>
      </c>
      <c r="E13" s="4">
        <v>0.75800000000000001</v>
      </c>
      <c r="F13" s="3">
        <v>169</v>
      </c>
      <c r="G13" s="10">
        <v>0.93500000000000005</v>
      </c>
    </row>
    <row r="14" spans="1:7" ht="17.5" x14ac:dyDescent="0.35">
      <c r="A14" s="9" t="s">
        <v>53</v>
      </c>
      <c r="B14" s="3">
        <v>134</v>
      </c>
      <c r="C14" s="3">
        <v>5</v>
      </c>
      <c r="D14" s="3">
        <v>45</v>
      </c>
      <c r="E14" s="4">
        <v>0.33600000000000002</v>
      </c>
      <c r="F14" s="3">
        <v>83</v>
      </c>
      <c r="G14" s="10">
        <v>0.95499999999999996</v>
      </c>
    </row>
    <row r="15" spans="1:7" ht="17.5" x14ac:dyDescent="0.35">
      <c r="A15" s="9" t="s">
        <v>55</v>
      </c>
      <c r="B15" s="3">
        <v>10005</v>
      </c>
      <c r="C15" s="3">
        <v>240</v>
      </c>
      <c r="D15" s="3">
        <v>2035</v>
      </c>
      <c r="E15" s="4">
        <v>0.20300000000000001</v>
      </c>
      <c r="F15" s="3">
        <v>1780</v>
      </c>
      <c r="G15" s="10">
        <v>0.38100000000000001</v>
      </c>
    </row>
    <row r="16" spans="1:7" ht="17.5" x14ac:dyDescent="0.35">
      <c r="A16" s="9" t="s">
        <v>56</v>
      </c>
      <c r="B16" s="3">
        <v>1890</v>
      </c>
      <c r="C16" s="3">
        <v>85</v>
      </c>
      <c r="D16" s="3">
        <v>1856</v>
      </c>
      <c r="E16" s="4">
        <v>0.98199999999999998</v>
      </c>
      <c r="F16" s="3">
        <v>31</v>
      </c>
      <c r="G16" s="10">
        <v>0.998</v>
      </c>
    </row>
    <row r="17" spans="1:7" ht="18" thickBot="1" x14ac:dyDescent="0.4">
      <c r="A17" s="11" t="s">
        <v>63</v>
      </c>
      <c r="B17" s="12">
        <v>307</v>
      </c>
      <c r="C17" s="12">
        <v>41</v>
      </c>
      <c r="D17" s="12">
        <v>40</v>
      </c>
      <c r="E17" s="13">
        <v>0.13</v>
      </c>
      <c r="F17" s="12">
        <v>206</v>
      </c>
      <c r="G17" s="14">
        <v>0.80100000000000005</v>
      </c>
    </row>
    <row r="18" spans="1:7" ht="36.5" thickBot="1" x14ac:dyDescent="0.45">
      <c r="A18" s="25" t="s">
        <v>66</v>
      </c>
      <c r="B18" s="26">
        <f>SUM(B7:B17)</f>
        <v>20367</v>
      </c>
      <c r="C18" s="26">
        <f>SUM(C7:C17)</f>
        <v>717</v>
      </c>
      <c r="D18" s="27">
        <f>SUM(D7:D17)</f>
        <v>9434</v>
      </c>
      <c r="E18" s="28">
        <f>D18/B18</f>
        <v>0.46320027495458338</v>
      </c>
      <c r="F18" s="27">
        <f>SUM(F7:F17)</f>
        <v>3913</v>
      </c>
      <c r="G18" s="28">
        <f>(D18+F18)/B18</f>
        <v>0.65532479010163502</v>
      </c>
    </row>
    <row r="19" spans="1:7" ht="15.5" x14ac:dyDescent="0.35">
      <c r="A19" s="62" t="s">
        <v>68</v>
      </c>
      <c r="B19" s="63"/>
      <c r="C19" s="63"/>
      <c r="D19" s="63"/>
      <c r="E19" s="63"/>
      <c r="F19" s="63"/>
      <c r="G19" s="64"/>
    </row>
    <row r="20" spans="1:7" ht="15.5" x14ac:dyDescent="0.35">
      <c r="A20" s="17"/>
      <c r="B20" s="55" t="s">
        <v>71</v>
      </c>
      <c r="C20" s="55"/>
      <c r="D20" s="55"/>
      <c r="E20" s="55"/>
      <c r="F20" s="55"/>
      <c r="G20" s="56"/>
    </row>
    <row r="21" spans="1:7" ht="15.5" x14ac:dyDescent="0.35">
      <c r="A21" s="68" t="s">
        <v>70</v>
      </c>
      <c r="B21" s="69"/>
      <c r="C21" s="69"/>
      <c r="D21" s="69"/>
      <c r="E21" s="69"/>
      <c r="F21" s="69"/>
      <c r="G21" s="70"/>
    </row>
    <row r="22" spans="1:7" ht="31" customHeight="1" thickBot="1" x14ac:dyDescent="0.4">
      <c r="A22" s="51" t="s">
        <v>83</v>
      </c>
      <c r="B22" s="52"/>
      <c r="C22" s="52"/>
      <c r="D22" s="52"/>
      <c r="E22" s="52"/>
      <c r="F22" s="52"/>
      <c r="G22" s="53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7" t="s">
        <v>65</v>
      </c>
      <c r="B1" s="58"/>
      <c r="C1" s="58"/>
      <c r="D1" s="58"/>
      <c r="E1" s="58"/>
      <c r="F1" s="58"/>
      <c r="G1" s="59"/>
    </row>
    <row r="2" spans="1:7" ht="18" customHeight="1" thickBot="1" x14ac:dyDescent="0.4">
      <c r="A2" s="72" t="s">
        <v>79</v>
      </c>
      <c r="B2" s="73"/>
      <c r="C2" s="73"/>
      <c r="D2" s="73"/>
      <c r="E2" s="73"/>
      <c r="F2" s="73"/>
      <c r="G2" s="74"/>
    </row>
    <row r="3" spans="1:7" ht="18" thickBot="1" x14ac:dyDescent="0.4">
      <c r="A3" s="37"/>
      <c r="B3" s="38" t="s">
        <v>0</v>
      </c>
      <c r="C3" s="75" t="s">
        <v>1</v>
      </c>
      <c r="D3" s="76"/>
      <c r="E3" s="76"/>
      <c r="F3" s="76"/>
      <c r="G3" s="77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910</v>
      </c>
      <c r="C7" s="6">
        <v>32</v>
      </c>
      <c r="D7" s="6">
        <v>266</v>
      </c>
      <c r="E7" s="7">
        <v>0.29199999999999998</v>
      </c>
      <c r="F7" s="6">
        <v>607</v>
      </c>
      <c r="G7" s="8">
        <v>0.95899999999999996</v>
      </c>
    </row>
    <row r="8" spans="1:7" ht="17.5" x14ac:dyDescent="0.35">
      <c r="A8" s="9" t="s">
        <v>25</v>
      </c>
      <c r="B8" s="3">
        <v>2674</v>
      </c>
      <c r="C8" s="3">
        <v>57</v>
      </c>
      <c r="D8" s="3">
        <v>610</v>
      </c>
      <c r="E8" s="4">
        <v>0.22800000000000001</v>
      </c>
      <c r="F8" s="3">
        <v>1625</v>
      </c>
      <c r="G8" s="10">
        <v>0.83599999999999997</v>
      </c>
    </row>
    <row r="9" spans="1:7" ht="17.5" x14ac:dyDescent="0.35">
      <c r="A9" s="9" t="s">
        <v>26</v>
      </c>
      <c r="B9" s="3">
        <v>837</v>
      </c>
      <c r="C9" s="3">
        <v>0</v>
      </c>
      <c r="D9" s="3">
        <v>89</v>
      </c>
      <c r="E9" s="4">
        <v>0.106</v>
      </c>
      <c r="F9" s="3">
        <v>358</v>
      </c>
      <c r="G9" s="10">
        <v>0.53400000000000003</v>
      </c>
    </row>
    <row r="10" spans="1:7" ht="17.5" x14ac:dyDescent="0.35">
      <c r="A10" s="9" t="s">
        <v>27</v>
      </c>
      <c r="B10" s="3">
        <v>725</v>
      </c>
      <c r="C10" s="3">
        <v>5</v>
      </c>
      <c r="D10" s="3">
        <v>3</v>
      </c>
      <c r="E10" s="4">
        <v>4.0000000000000001E-3</v>
      </c>
      <c r="F10" s="3">
        <v>1</v>
      </c>
      <c r="G10" s="10">
        <v>6.0000000000000001E-3</v>
      </c>
    </row>
    <row r="11" spans="1:7" ht="17.5" x14ac:dyDescent="0.35">
      <c r="A11" s="9" t="s">
        <v>33</v>
      </c>
      <c r="B11" s="3">
        <v>1204</v>
      </c>
      <c r="C11" s="3">
        <v>16</v>
      </c>
      <c r="D11" s="3">
        <v>1047</v>
      </c>
      <c r="E11" s="4">
        <v>0.87</v>
      </c>
      <c r="F11" s="3">
        <v>78</v>
      </c>
      <c r="G11" s="10">
        <v>0.93400000000000005</v>
      </c>
    </row>
    <row r="12" spans="1:7" ht="17.5" x14ac:dyDescent="0.35">
      <c r="A12" s="9" t="s">
        <v>34</v>
      </c>
      <c r="B12" s="3">
        <v>3234</v>
      </c>
      <c r="C12" s="3">
        <v>53</v>
      </c>
      <c r="D12" s="3">
        <v>1932</v>
      </c>
      <c r="E12" s="4">
        <v>0.59699999999999998</v>
      </c>
      <c r="F12" s="3">
        <v>569</v>
      </c>
      <c r="G12" s="10">
        <v>0.77300000000000002</v>
      </c>
    </row>
    <row r="13" spans="1:7" ht="17.5" x14ac:dyDescent="0.35">
      <c r="A13" s="9" t="s">
        <v>35</v>
      </c>
      <c r="B13" s="3">
        <v>2157</v>
      </c>
      <c r="C13" s="3">
        <v>51</v>
      </c>
      <c r="D13" s="3">
        <v>815</v>
      </c>
      <c r="E13" s="4">
        <v>0.378</v>
      </c>
      <c r="F13" s="3">
        <v>568</v>
      </c>
      <c r="G13" s="10">
        <v>0.64100000000000001</v>
      </c>
    </row>
    <row r="14" spans="1:7" ht="17.5" x14ac:dyDescent="0.35">
      <c r="A14" s="9" t="s">
        <v>40</v>
      </c>
      <c r="B14" s="3">
        <v>422</v>
      </c>
      <c r="C14" s="3">
        <v>15</v>
      </c>
      <c r="D14" s="3">
        <v>82</v>
      </c>
      <c r="E14" s="4">
        <v>0.19400000000000001</v>
      </c>
      <c r="F14" s="3">
        <v>61</v>
      </c>
      <c r="G14" s="10">
        <v>0.33900000000000002</v>
      </c>
    </row>
    <row r="15" spans="1:7" ht="17.5" x14ac:dyDescent="0.35">
      <c r="A15" s="9" t="s">
        <v>46</v>
      </c>
      <c r="B15" s="3">
        <v>2505</v>
      </c>
      <c r="C15" s="3">
        <v>80</v>
      </c>
      <c r="D15" s="3">
        <v>802</v>
      </c>
      <c r="E15" s="4">
        <v>0.32</v>
      </c>
      <c r="F15" s="3">
        <v>368</v>
      </c>
      <c r="G15" s="10">
        <v>0.46700000000000003</v>
      </c>
    </row>
    <row r="16" spans="1:7" ht="18" thickBot="1" x14ac:dyDescent="0.4">
      <c r="A16" s="11" t="s">
        <v>61</v>
      </c>
      <c r="B16" s="12">
        <v>3371</v>
      </c>
      <c r="C16" s="12">
        <v>33</v>
      </c>
      <c r="D16" s="12">
        <v>683</v>
      </c>
      <c r="E16" s="13">
        <v>0.20300000000000001</v>
      </c>
      <c r="F16" s="12">
        <v>931</v>
      </c>
      <c r="G16" s="14">
        <v>0.47899999999999998</v>
      </c>
    </row>
    <row r="17" spans="1:7" ht="36.5" thickBot="1" x14ac:dyDescent="0.45">
      <c r="A17" s="25" t="s">
        <v>66</v>
      </c>
      <c r="B17" s="26">
        <f>SUM(B7:B16)</f>
        <v>18039</v>
      </c>
      <c r="C17" s="26">
        <f>SUM(C7:C16)</f>
        <v>342</v>
      </c>
      <c r="D17" s="27">
        <f>SUM(D7:D16)</f>
        <v>6329</v>
      </c>
      <c r="E17" s="28">
        <f>D17/B17</f>
        <v>0.35085093408725537</v>
      </c>
      <c r="F17" s="27">
        <f>SUM(F7:F16)</f>
        <v>5166</v>
      </c>
      <c r="G17" s="28">
        <f>(D17+F17)/B17</f>
        <v>0.63723044514662674</v>
      </c>
    </row>
    <row r="18" spans="1:7" ht="15.5" x14ac:dyDescent="0.35">
      <c r="A18" s="62" t="s">
        <v>68</v>
      </c>
      <c r="B18" s="63"/>
      <c r="C18" s="63"/>
      <c r="D18" s="63"/>
      <c r="E18" s="63"/>
      <c r="F18" s="63"/>
      <c r="G18" s="64"/>
    </row>
    <row r="19" spans="1:7" ht="15.5" x14ac:dyDescent="0.35">
      <c r="A19" s="17"/>
      <c r="B19" s="55" t="s">
        <v>71</v>
      </c>
      <c r="C19" s="55"/>
      <c r="D19" s="55"/>
      <c r="E19" s="55"/>
      <c r="F19" s="55"/>
      <c r="G19" s="56"/>
    </row>
    <row r="20" spans="1:7" ht="15.5" x14ac:dyDescent="0.35">
      <c r="A20" s="68" t="s">
        <v>70</v>
      </c>
      <c r="B20" s="69"/>
      <c r="C20" s="69"/>
      <c r="D20" s="69"/>
      <c r="E20" s="69"/>
      <c r="F20" s="69"/>
      <c r="G20" s="70"/>
    </row>
    <row r="21" spans="1:7" ht="31" customHeight="1" thickBot="1" x14ac:dyDescent="0.4">
      <c r="A21" s="51" t="s">
        <v>83</v>
      </c>
      <c r="B21" s="52"/>
      <c r="C21" s="52"/>
      <c r="D21" s="52"/>
      <c r="E21" s="52"/>
      <c r="F21" s="52"/>
      <c r="G21" s="53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7" t="s">
        <v>65</v>
      </c>
      <c r="B1" s="58"/>
      <c r="C1" s="58"/>
      <c r="D1" s="58"/>
      <c r="E1" s="58"/>
      <c r="F1" s="58"/>
      <c r="G1" s="59"/>
    </row>
    <row r="2" spans="1:7" ht="18" customHeight="1" thickBot="1" x14ac:dyDescent="0.4">
      <c r="A2" s="72" t="s">
        <v>80</v>
      </c>
      <c r="B2" s="73"/>
      <c r="C2" s="73"/>
      <c r="D2" s="73"/>
      <c r="E2" s="73"/>
      <c r="F2" s="73"/>
      <c r="G2" s="74"/>
    </row>
    <row r="3" spans="1:7" ht="18" thickBot="1" x14ac:dyDescent="0.4">
      <c r="A3" s="37"/>
      <c r="B3" s="38" t="s">
        <v>0</v>
      </c>
      <c r="C3" s="71" t="s">
        <v>1</v>
      </c>
      <c r="D3" s="60"/>
      <c r="E3" s="60"/>
      <c r="F3" s="60"/>
      <c r="G3" s="61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3">
        <v>154</v>
      </c>
      <c r="C7" s="3">
        <v>17</v>
      </c>
      <c r="D7" s="3">
        <v>144</v>
      </c>
      <c r="E7" s="4">
        <v>0.93500000000000005</v>
      </c>
      <c r="F7" s="3">
        <v>5</v>
      </c>
      <c r="G7" s="4">
        <v>0.96799999999999997</v>
      </c>
    </row>
    <row r="8" spans="1:7" ht="17.5" x14ac:dyDescent="0.35">
      <c r="A8" s="9" t="s">
        <v>14</v>
      </c>
      <c r="B8" s="3">
        <v>2103</v>
      </c>
      <c r="C8" s="3">
        <v>65</v>
      </c>
      <c r="D8" s="3">
        <v>99</v>
      </c>
      <c r="E8" s="4">
        <v>4.7E-2</v>
      </c>
      <c r="F8" s="3">
        <v>1062</v>
      </c>
      <c r="G8" s="4">
        <v>0.55200000000000005</v>
      </c>
    </row>
    <row r="9" spans="1:7" ht="17.5" x14ac:dyDescent="0.35">
      <c r="A9" s="9" t="s">
        <v>15</v>
      </c>
      <c r="B9" s="3">
        <v>18578</v>
      </c>
      <c r="C9" s="3">
        <v>1989</v>
      </c>
      <c r="D9" s="3">
        <v>11019</v>
      </c>
      <c r="E9" s="4">
        <v>0.59299999999999997</v>
      </c>
      <c r="F9" s="3">
        <v>5425</v>
      </c>
      <c r="G9" s="4">
        <v>0.88500000000000001</v>
      </c>
    </row>
    <row r="10" spans="1:7" ht="17.5" x14ac:dyDescent="0.35">
      <c r="A10" s="9" t="s">
        <v>22</v>
      </c>
      <c r="B10" s="3">
        <v>863</v>
      </c>
      <c r="C10" s="3">
        <v>0</v>
      </c>
      <c r="D10" s="3">
        <v>578</v>
      </c>
      <c r="E10" s="4">
        <v>0.67</v>
      </c>
      <c r="F10" s="3">
        <v>206</v>
      </c>
      <c r="G10" s="4">
        <v>0.90800000000000003</v>
      </c>
    </row>
    <row r="11" spans="1:7" ht="17.5" x14ac:dyDescent="0.35">
      <c r="A11" s="9" t="s">
        <v>24</v>
      </c>
      <c r="B11" s="3">
        <v>276</v>
      </c>
      <c r="C11" s="3">
        <v>20</v>
      </c>
      <c r="D11" s="3">
        <v>250</v>
      </c>
      <c r="E11" s="4">
        <v>0.90600000000000003</v>
      </c>
      <c r="F11" s="3">
        <v>20</v>
      </c>
      <c r="G11" s="4">
        <v>0.97799999999999998</v>
      </c>
    </row>
    <row r="12" spans="1:7" ht="17.5" x14ac:dyDescent="0.35">
      <c r="A12" s="9" t="s">
        <v>44</v>
      </c>
      <c r="B12" s="3">
        <v>240</v>
      </c>
      <c r="C12" s="3">
        <v>4</v>
      </c>
      <c r="D12" s="3">
        <v>67</v>
      </c>
      <c r="E12" s="4">
        <v>0.27900000000000003</v>
      </c>
      <c r="F12" s="3">
        <v>85</v>
      </c>
      <c r="G12" s="4">
        <v>0.63300000000000001</v>
      </c>
    </row>
    <row r="13" spans="1:7" ht="17.5" x14ac:dyDescent="0.35">
      <c r="A13" s="9" t="s">
        <v>48</v>
      </c>
      <c r="B13" s="3">
        <v>570</v>
      </c>
      <c r="C13" s="3">
        <v>29</v>
      </c>
      <c r="D13" s="3">
        <v>198</v>
      </c>
      <c r="E13" s="4">
        <v>0.34699999999999998</v>
      </c>
      <c r="F13" s="3">
        <v>256</v>
      </c>
      <c r="G13" s="4">
        <v>0.79600000000000004</v>
      </c>
    </row>
    <row r="14" spans="1:7" ht="18" thickBot="1" x14ac:dyDescent="0.4">
      <c r="A14" s="11" t="s">
        <v>60</v>
      </c>
      <c r="B14" s="3">
        <v>2158</v>
      </c>
      <c r="C14" s="3">
        <v>79</v>
      </c>
      <c r="D14" s="3">
        <v>177</v>
      </c>
      <c r="E14" s="4">
        <v>8.2000000000000003E-2</v>
      </c>
      <c r="F14" s="3">
        <v>238</v>
      </c>
      <c r="G14" s="4">
        <v>0.192</v>
      </c>
    </row>
    <row r="15" spans="1:7" ht="36.75" customHeight="1" thickBot="1" x14ac:dyDescent="0.45">
      <c r="A15" s="33" t="s">
        <v>66</v>
      </c>
      <c r="B15" s="34">
        <f>SUM(B7:B14)</f>
        <v>24942</v>
      </c>
      <c r="C15" s="34">
        <f>SUM(C7:C14)</f>
        <v>2203</v>
      </c>
      <c r="D15" s="35">
        <f>SUM(D7:D14)</f>
        <v>12532</v>
      </c>
      <c r="E15" s="36">
        <f>D15/B15</f>
        <v>0.50244567396359552</v>
      </c>
      <c r="F15" s="35">
        <f>SUM(F7:F14)</f>
        <v>7297</v>
      </c>
      <c r="G15" s="36">
        <f>(D15+F15)/B15</f>
        <v>0.79500441023173762</v>
      </c>
    </row>
    <row r="16" spans="1:7" ht="15.5" x14ac:dyDescent="0.35">
      <c r="A16" s="62" t="s">
        <v>68</v>
      </c>
      <c r="B16" s="63"/>
      <c r="C16" s="63"/>
      <c r="D16" s="63"/>
      <c r="E16" s="63"/>
      <c r="F16" s="63"/>
      <c r="G16" s="64"/>
    </row>
    <row r="17" spans="1:7" ht="15.5" x14ac:dyDescent="0.35">
      <c r="A17" s="17"/>
      <c r="B17" s="55" t="s">
        <v>71</v>
      </c>
      <c r="C17" s="55"/>
      <c r="D17" s="55"/>
      <c r="E17" s="55"/>
      <c r="F17" s="55"/>
      <c r="G17" s="56"/>
    </row>
    <row r="18" spans="1:7" ht="15.5" x14ac:dyDescent="0.35">
      <c r="A18" s="68" t="s">
        <v>70</v>
      </c>
      <c r="B18" s="69"/>
      <c r="C18" s="69"/>
      <c r="D18" s="69"/>
      <c r="E18" s="69"/>
      <c r="F18" s="69"/>
      <c r="G18" s="70"/>
    </row>
    <row r="19" spans="1:7" ht="31" customHeight="1" thickBot="1" x14ac:dyDescent="0.4">
      <c r="A19" s="51" t="s">
        <v>81</v>
      </c>
      <c r="B19" s="52"/>
      <c r="C19" s="52"/>
      <c r="D19" s="52"/>
      <c r="E19" s="52"/>
      <c r="F19" s="52"/>
      <c r="G19" s="53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2020-09-22T14:10:34Z</dcterms:modified>
</cp:coreProperties>
</file>