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<sst xmlns="http://schemas.openxmlformats.org/spreadsheetml/2006/main" count="275" uniqueCount="84">
  <si>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</si>
  <si>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</si>
  <si>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</si>
  <si>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</si>
  <si>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</si>
  <si>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</si>
  <si>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</si>
  <si>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</si>
  <si>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</si>
  <si>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</si>
  <si>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</si>
  <si>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</si>
  <si>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</si>
  <si>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</si>
  <si>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</si>
  <si>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</si>
  <si>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</si>
  <si>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</si>
  <si>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</si>
  <si>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</si>
  <si>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</si>
  <si>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</si>
  <si>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</si>
  <si>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</si>
  <si>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</si>
  <si>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</si>
  <si>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</si>
  <si>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</si>
  <si>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</si>
  <si>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</si>
  <si>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</si>
  <si>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</si>
  <si>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</si>
  <si>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</si>
  <si>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</si>
  <si>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</si>
  <si>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</si>
  <si>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</si>
  <si>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</si>
  <si>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</si>
  <si>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</si>
  <si>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</si>
  <si>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</si>
  <si>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</si>
  <si>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</si>
  <si>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</si>
  <si>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</si>
  <si>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</si>
  <si>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</si>
  <si>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</si>
  <si>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</si>
  <si>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</si>
  <si>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</si>
  <si>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</si>
  <si>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</si>
  <si>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</si>
  <si>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</si>
  <si>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</si>
  <si>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</si>
  <si>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</si>
  <si>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</si>
  <si>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</si>
  <si>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</si>
  <si>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</si>
  <si>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</si>
  <si>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</si>
  <si>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</si>
  <si>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</si>
  <si>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</si>
  <si>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</si>
  <si>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</si>
  <si>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</si>
  <si>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</si>
  <si>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</si>
  <si>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</si>
  <si>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</si>
  <si>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</si>
  <si>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</si>
  <si>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</si>
  <si>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</si>
  <si>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</si>
  <si>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9/22/2020 </t>
  </si>
  <si>
    <t>Prepared by Office of Unemployment Insurance, Division of Performance Management 9/22/2020.</t>
  </si>
  <si>
    <t>Prepared by Office of Unemployment Insurance, Division of Performance Management 9/22/2020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</si>
</sst>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165</v>
      </c>
      <c r="D7" s="1">
        <v>19</v>
      </c>
      <c r="E7" s="1">
        <v>82</v>
      </c>
      <c r="F7" s="2">
        <v>0.497</v>
      </c>
      <c r="G7" s="1">
        <v>78</v>
      </c>
      <c r="H7" s="2">
        <v>0.97</v>
      </c>
    </row>
    <row r="8" spans="1:8" ht="17.5" x14ac:dyDescent="0.35">
      <c r="A8" s="15" t="s">
        <v>12</v>
      </c>
      <c r="B8" s="15">
        <v>3</v>
      </c>
      <c r="C8" s="3">
        <v>659</v>
      </c>
      <c r="D8" s="3">
        <v>16</v>
      </c>
      <c r="E8" s="3">
        <v>111</v>
      </c>
      <c r="F8" s="4">
        <v>0.16800000000000001</v>
      </c>
      <c r="G8" s="3">
        <v>28</v>
      </c>
      <c r="H8" s="4">
        <v>0.21099999999999999</v>
      </c>
    </row>
    <row r="9" spans="1:8" ht="17.5" x14ac:dyDescent="0.35">
      <c r="A9" s="15" t="s">
        <v>13</v>
      </c>
      <c r="B9" s="15">
        <v>4</v>
      </c>
      <c r="C9" s="3">
        <v>727</v>
      </c>
      <c r="D9" s="3">
        <v>30</v>
      </c>
      <c r="E9" s="3">
        <v>312</v>
      </c>
      <c r="F9" s="4">
        <v>0.42899999999999999</v>
      </c>
      <c r="G9" s="3">
        <v>364</v>
      </c>
      <c r="H9" s="4">
        <v>0.93</v>
      </c>
    </row>
    <row r="10" spans="1:8" ht="17.5" x14ac:dyDescent="0.35">
      <c r="A10" s="15" t="s">
        <v>14</v>
      </c>
      <c r="B10" s="15">
        <v>6</v>
      </c>
      <c r="C10" s="3">
        <v>2136</v>
      </c>
      <c r="D10" s="3">
        <v>62</v>
      </c>
      <c r="E10" s="3">
        <v>115</v>
      </c>
      <c r="F10" s="4">
        <v>5.3999999999999999E-2</v>
      </c>
      <c r="G10" s="3">
        <v>165</v>
      </c>
      <c r="H10" s="4">
        <v>0.13100000000000001</v>
      </c>
    </row>
    <row r="11" spans="1:8" ht="17.5" x14ac:dyDescent="0.35">
      <c r="A11" s="15" t="s">
        <v>15</v>
      </c>
      <c r="B11" s="15">
        <v>6</v>
      </c>
      <c r="C11" s="1">
        <v>19081</v>
      </c>
      <c r="D11" s="1">
        <v>2744</v>
      </c>
      <c r="E11" s="1">
        <v>13519</v>
      </c>
      <c r="F11" s="2">
        <v>0.70899999999999996</v>
      </c>
      <c r="G11" s="1">
        <v>3547</v>
      </c>
      <c r="H11" s="2">
        <v>0.89400000000000002</v>
      </c>
    </row>
    <row r="12" spans="1:8" ht="17.5" x14ac:dyDescent="0.35">
      <c r="A12" s="15" t="s">
        <v>16</v>
      </c>
      <c r="B12" s="15">
        <v>4</v>
      </c>
      <c r="C12" s="3">
        <v>1968</v>
      </c>
      <c r="D12" s="3">
        <v>45</v>
      </c>
      <c r="E12" s="3">
        <v>1889</v>
      </c>
      <c r="F12" s="4">
        <v>0.96</v>
      </c>
      <c r="G12" s="3">
        <v>49</v>
      </c>
      <c r="H12" s="4">
        <v>0.98499999999999999</v>
      </c>
    </row>
    <row r="13" spans="1:8" ht="17.5" x14ac:dyDescent="0.35">
      <c r="A13" s="15" t="s">
        <v>17</v>
      </c>
      <c r="B13" s="15">
        <v>1</v>
      </c>
      <c r="C13" s="3">
        <v>1393</v>
      </c>
      <c r="D13" s="3">
        <v>41</v>
      </c>
      <c r="E13" s="3">
        <v>382</v>
      </c>
      <c r="F13" s="4">
        <v>0.27400000000000002</v>
      </c>
      <c r="G13" s="3">
        <v>479</v>
      </c>
      <c r="H13" s="4">
        <v>0.61799999999999999</v>
      </c>
    </row>
    <row r="14" spans="1:8" ht="17.5" x14ac:dyDescent="0.35">
      <c r="A14" s="15" t="s">
        <v>18</v>
      </c>
      <c r="B14" s="15">
        <v>2</v>
      </c>
      <c r="C14" s="3">
        <v>416</v>
      </c>
      <c r="D14" s="3">
        <v>205</v>
      </c>
      <c r="E14" s="3">
        <v>5</v>
      </c>
      <c r="F14" s="4">
        <v>1.2E-2</v>
      </c>
      <c r="G14" s="3">
        <v>50</v>
      </c>
      <c r="H14" s="4">
        <v>0.13200000000000001</v>
      </c>
    </row>
    <row r="15" spans="1:8" ht="17.5" x14ac:dyDescent="0.35">
      <c r="A15" s="15" t="s">
        <v>19</v>
      </c>
      <c r="B15" s="15">
        <v>2</v>
      </c>
      <c r="C15" s="3">
        <v>97</v>
      </c>
      <c r="D15" s="3">
        <v>10</v>
      </c>
      <c r="E15" s="3">
        <v>59</v>
      </c>
      <c r="F15" s="4">
        <v>0.60799999999999998</v>
      </c>
      <c r="G15" s="3">
        <v>27</v>
      </c>
      <c r="H15" s="4">
        <v>0.88700000000000001</v>
      </c>
    </row>
    <row r="16" spans="1:8" ht="17.5" x14ac:dyDescent="0.35">
      <c r="A16" s="15" t="s">
        <v>20</v>
      </c>
      <c r="B16" s="15">
        <v>3</v>
      </c>
      <c r="C16" s="3">
        <v>4523</v>
      </c>
      <c r="D16" s="3">
        <v>150</v>
      </c>
      <c r="E16" s="3">
        <v>2389</v>
      </c>
      <c r="F16" s="4">
        <v>0.52800000000000002</v>
      </c>
      <c r="G16" s="3">
        <v>1024</v>
      </c>
      <c r="H16" s="4">
        <v>0.755</v>
      </c>
    </row>
    <row r="17" spans="1:8" ht="17.5" x14ac:dyDescent="0.35">
      <c r="A17" s="15" t="s">
        <v>21</v>
      </c>
      <c r="B17" s="15">
        <v>3</v>
      </c>
      <c r="C17" s="3">
        <v>760</v>
      </c>
      <c r="D17" s="3">
        <v>0</v>
      </c>
      <c r="E17" s="3">
        <v>16</v>
      </c>
      <c r="F17" s="4">
        <v>2.1000000000000001E-2</v>
      </c>
      <c r="G17" s="3">
        <v>9</v>
      </c>
      <c r="H17" s="4">
        <v>3.3000000000000002E-2</v>
      </c>
    </row>
    <row r="18" spans="1:8" ht="17.5" x14ac:dyDescent="0.35">
      <c r="A18" s="15" t="s">
        <v>22</v>
      </c>
      <c r="B18" s="15">
        <v>6</v>
      </c>
      <c r="C18" s="3">
        <v>755</v>
      </c>
      <c r="D18" s="3">
        <v>0</v>
      </c>
      <c r="E18" s="3">
        <v>529</v>
      </c>
      <c r="F18" s="4">
        <v>0.70099999999999996</v>
      </c>
      <c r="G18" s="3">
        <v>120</v>
      </c>
      <c r="H18" s="4">
        <v>0.86</v>
      </c>
    </row>
    <row r="19" spans="1:8" ht="17.5" x14ac:dyDescent="0.35">
      <c r="A19" s="15" t="s">
        <v>23</v>
      </c>
      <c r="B19" s="15">
        <v>5</v>
      </c>
      <c r="C19" s="3">
        <v>1700</v>
      </c>
      <c r="D19" s="3">
        <v>57</v>
      </c>
      <c r="E19" s="3">
        <v>41</v>
      </c>
      <c r="F19" s="4">
        <v>2.4E-2</v>
      </c>
      <c r="G19" s="3">
        <v>1421</v>
      </c>
      <c r="H19" s="4">
        <v>0.86</v>
      </c>
    </row>
    <row r="20" spans="1:8" ht="17.5" x14ac:dyDescent="0.35">
      <c r="A20" s="15" t="s">
        <v>24</v>
      </c>
      <c r="B20" s="15">
        <v>6</v>
      </c>
      <c r="C20" s="3">
        <v>281</v>
      </c>
      <c r="D20" s="3">
        <v>19</v>
      </c>
      <c r="E20" s="3">
        <v>210</v>
      </c>
      <c r="F20" s="4">
        <v>0.747</v>
      </c>
      <c r="G20" s="3">
        <v>65</v>
      </c>
      <c r="H20" s="4">
        <v>0.97899999999999998</v>
      </c>
    </row>
    <row r="21" spans="1:8" ht="17.5" x14ac:dyDescent="0.35">
      <c r="A21" s="15" t="s">
        <v>25</v>
      </c>
      <c r="B21" s="15">
        <v>5</v>
      </c>
      <c r="C21" s="3">
        <v>3328</v>
      </c>
      <c r="D21" s="3">
        <v>74</v>
      </c>
      <c r="E21" s="3">
        <v>616</v>
      </c>
      <c r="F21" s="4">
        <v>0.185</v>
      </c>
      <c r="G21" s="3">
        <v>1075</v>
      </c>
      <c r="H21" s="4">
        <v>0.50800000000000001</v>
      </c>
    </row>
    <row r="22" spans="1:8" ht="17.5" x14ac:dyDescent="0.35">
      <c r="A22" s="15" t="s">
        <v>26</v>
      </c>
      <c r="B22" s="15">
        <v>5</v>
      </c>
      <c r="C22" s="3">
        <v>1337</v>
      </c>
      <c r="D22" s="3">
        <v>0</v>
      </c>
      <c r="E22" s="3">
        <v>79</v>
      </c>
      <c r="F22" s="4">
        <v>5.8999999999999997E-2</v>
      </c>
      <c r="G22" s="3">
        <v>207</v>
      </c>
      <c r="H22" s="4">
        <v>0.214</v>
      </c>
    </row>
    <row r="23" spans="1:8" ht="17.5" x14ac:dyDescent="0.35">
      <c r="A23" s="15" t="s">
        <v>27</v>
      </c>
      <c r="B23" s="15">
        <v>5</v>
      </c>
      <c r="C23" s="3">
        <v>961</v>
      </c>
      <c r="D23" s="3">
        <v>0</v>
      </c>
      <c r="E23" s="3">
        <v>6</v>
      </c>
      <c r="F23" s="4">
        <v>6.0000000000000001E-3</v>
      </c>
      <c r="G23" s="3">
        <v>1</v>
      </c>
      <c r="H23" s="4">
        <v>7.0000000000000001E-3</v>
      </c>
    </row>
    <row r="24" spans="1:8" ht="17.5" x14ac:dyDescent="0.35">
      <c r="A24" s="15" t="s">
        <v>28</v>
      </c>
      <c r="B24" s="15">
        <v>3</v>
      </c>
      <c r="C24" s="3">
        <v>1096</v>
      </c>
      <c r="D24" s="3">
        <v>7</v>
      </c>
      <c r="E24" s="3">
        <v>920</v>
      </c>
      <c r="F24" s="4">
        <v>0.83899999999999997</v>
      </c>
      <c r="G24" s="3">
        <v>131</v>
      </c>
      <c r="H24" s="4">
        <v>0.95899999999999996</v>
      </c>
    </row>
    <row r="25" spans="1:8" ht="17.5" x14ac:dyDescent="0.35">
      <c r="A25" s="15" t="s">
        <v>29</v>
      </c>
      <c r="B25" s="15">
        <v>4</v>
      </c>
      <c r="C25" s="3">
        <v>1716</v>
      </c>
      <c r="D25" s="3">
        <v>82</v>
      </c>
      <c r="E25" s="3">
        <v>936</v>
      </c>
      <c r="F25" s="4">
        <v>0.54500000000000004</v>
      </c>
      <c r="G25" s="3">
        <v>600</v>
      </c>
      <c r="H25" s="4">
        <v>0.89500000000000002</v>
      </c>
    </row>
    <row r="26" spans="1:8" ht="17.5" x14ac:dyDescent="0.35">
      <c r="A26" s="15" t="s">
        <v>30</v>
      </c>
      <c r="B26" s="15">
        <v>1</v>
      </c>
      <c r="C26" s="3">
        <v>1340</v>
      </c>
      <c r="D26" s="3">
        <v>49</v>
      </c>
      <c r="E26" s="3">
        <v>18</v>
      </c>
      <c r="F26" s="4">
        <v>1.2999999999999999E-2</v>
      </c>
      <c r="G26" s="3">
        <v>46</v>
      </c>
      <c r="H26" s="4">
        <v>4.8000000000000001E-2</v>
      </c>
    </row>
    <row r="27" spans="1:8" ht="17.5" x14ac:dyDescent="0.35">
      <c r="A27" s="15" t="s">
        <v>31</v>
      </c>
      <c r="B27" s="15">
        <v>2</v>
      </c>
      <c r="C27" s="3">
        <v>1278</v>
      </c>
      <c r="D27" s="3">
        <v>0</v>
      </c>
      <c r="E27" s="3">
        <v>895</v>
      </c>
      <c r="F27" s="4">
        <v>0.7</v>
      </c>
      <c r="G27" s="3">
        <v>213</v>
      </c>
      <c r="H27" s="4">
        <v>0.86699999999999999</v>
      </c>
    </row>
    <row r="28" spans="1:8" ht="17.5" x14ac:dyDescent="0.35">
      <c r="A28" s="15" t="s">
        <v>32</v>
      </c>
      <c r="B28" s="15">
        <v>1</v>
      </c>
      <c r="C28" s="3">
        <v>620</v>
      </c>
      <c r="D28" s="3">
        <v>4</v>
      </c>
      <c r="E28" s="3">
        <v>104</v>
      </c>
      <c r="F28" s="4">
        <v>0.16800000000000001</v>
      </c>
      <c r="G28" s="3">
        <v>45</v>
      </c>
      <c r="H28" s="4">
        <v>0.24</v>
      </c>
    </row>
    <row r="29" spans="1:8" ht="17.5" x14ac:dyDescent="0.35">
      <c r="A29" s="15" t="s">
        <v>33</v>
      </c>
      <c r="B29" s="15">
        <v>5</v>
      </c>
      <c r="C29" s="3">
        <v>871</v>
      </c>
      <c r="D29" s="3">
        <v>24</v>
      </c>
      <c r="E29" s="3">
        <v>649</v>
      </c>
      <c r="F29" s="4">
        <v>0.745</v>
      </c>
      <c r="G29" s="3">
        <v>25</v>
      </c>
      <c r="H29" s="4">
        <v>0.77400000000000002</v>
      </c>
    </row>
    <row r="30" spans="1:8" ht="17.5" x14ac:dyDescent="0.35">
      <c r="A30" s="15" t="s">
        <v>34</v>
      </c>
      <c r="B30" s="15">
        <v>5</v>
      </c>
      <c r="C30" s="3">
        <v>2944</v>
      </c>
      <c r="D30" s="3">
        <v>57</v>
      </c>
      <c r="E30" s="3">
        <v>1372</v>
      </c>
      <c r="F30" s="4">
        <v>0.46600000000000003</v>
      </c>
      <c r="G30" s="3">
        <v>436</v>
      </c>
      <c r="H30" s="4">
        <v>0.61399999999999999</v>
      </c>
    </row>
    <row r="31" spans="1:8" ht="17.5" x14ac:dyDescent="0.35">
      <c r="A31" s="15" t="s">
        <v>35</v>
      </c>
      <c r="B31" s="15">
        <v>5</v>
      </c>
      <c r="C31" s="3">
        <v>2196</v>
      </c>
      <c r="D31" s="3">
        <v>55</v>
      </c>
      <c r="E31" s="3">
        <v>1160</v>
      </c>
      <c r="F31" s="4">
        <v>0.52800000000000002</v>
      </c>
      <c r="G31" s="3">
        <v>352</v>
      </c>
      <c r="H31" s="4">
        <v>0.68899999999999995</v>
      </c>
    </row>
    <row r="32" spans="1:8" ht="17.5" x14ac:dyDescent="0.35">
      <c r="A32" s="15" t="s">
        <v>36</v>
      </c>
      <c r="B32" s="15">
        <v>3</v>
      </c>
      <c r="C32" s="3">
        <v>1224</v>
      </c>
      <c r="D32" s="3">
        <v>10</v>
      </c>
      <c r="E32" s="3">
        <v>241</v>
      </c>
      <c r="F32" s="4">
        <v>0.19700000000000001</v>
      </c>
      <c r="G32" s="3">
        <v>665</v>
      </c>
      <c r="H32" s="4">
        <v>0.74</v>
      </c>
    </row>
    <row r="33" spans="1:8" ht="17.5" x14ac:dyDescent="0.35">
      <c r="A33" s="15" t="s">
        <v>37</v>
      </c>
      <c r="B33" s="15">
        <v>4</v>
      </c>
      <c r="C33" s="3">
        <v>80</v>
      </c>
      <c r="D33" s="3">
        <v>5</v>
      </c>
      <c r="E33" s="3">
        <v>80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2710</v>
      </c>
      <c r="D34" s="3">
        <v>41</v>
      </c>
      <c r="E34" s="3">
        <v>101</v>
      </c>
      <c r="F34" s="4">
        <v>3.6999999999999998E-2</v>
      </c>
      <c r="G34" s="3">
        <v>160</v>
      </c>
      <c r="H34" s="4">
        <v>9.6000000000000002E-2</v>
      </c>
    </row>
    <row r="35" spans="1:8" ht="17.5" x14ac:dyDescent="0.35">
      <c r="A35" s="15" t="s">
        <v>39</v>
      </c>
      <c r="B35" s="15">
        <v>4</v>
      </c>
      <c r="C35" s="3">
        <v>537</v>
      </c>
      <c r="D35" s="3">
        <v>66</v>
      </c>
      <c r="E35" s="3">
        <v>30</v>
      </c>
      <c r="F35" s="4">
        <v>5.6000000000000001E-2</v>
      </c>
      <c r="G35" s="3">
        <v>57</v>
      </c>
      <c r="H35" s="4">
        <v>0.16200000000000001</v>
      </c>
    </row>
    <row r="36" spans="1:8" ht="17.5" x14ac:dyDescent="0.35">
      <c r="A36" s="15" t="s">
        <v>40</v>
      </c>
      <c r="B36" s="15">
        <v>5</v>
      </c>
      <c r="C36" s="3">
        <v>348</v>
      </c>
      <c r="D36" s="3">
        <v>10</v>
      </c>
      <c r="E36" s="3">
        <v>28</v>
      </c>
      <c r="F36" s="4">
        <v>0.08</v>
      </c>
      <c r="G36" s="3">
        <v>13</v>
      </c>
      <c r="H36" s="4">
        <v>0.11799999999999999</v>
      </c>
    </row>
    <row r="37" spans="1:8" ht="17.5" x14ac:dyDescent="0.35">
      <c r="A37" s="15" t="s">
        <v>41</v>
      </c>
      <c r="B37" s="15">
        <v>1</v>
      </c>
      <c r="C37" s="3">
        <v>208</v>
      </c>
      <c r="D37" s="3">
        <v>8</v>
      </c>
      <c r="E37" s="3">
        <v>13</v>
      </c>
      <c r="F37" s="4">
        <v>6.3E-2</v>
      </c>
      <c r="G37" s="3">
        <v>37</v>
      </c>
      <c r="H37" s="4">
        <v>0.24</v>
      </c>
    </row>
    <row r="38" spans="1:8" ht="17.5" x14ac:dyDescent="0.35">
      <c r="A38" s="15" t="s">
        <v>42</v>
      </c>
      <c r="B38" s="15">
        <v>1</v>
      </c>
      <c r="C38" s="3">
        <v>1919</v>
      </c>
      <c r="D38" s="3">
        <v>0</v>
      </c>
      <c r="E38" s="3">
        <v>652</v>
      </c>
      <c r="F38" s="4">
        <v>0.34</v>
      </c>
      <c r="G38" s="3">
        <v>382</v>
      </c>
      <c r="H38" s="4">
        <v>0.53900000000000003</v>
      </c>
    </row>
    <row r="39" spans="1:8" ht="17.5" x14ac:dyDescent="0.35">
      <c r="A39" s="15" t="s">
        <v>43</v>
      </c>
      <c r="B39" s="15">
        <v>4</v>
      </c>
      <c r="C39" s="3">
        <v>1880</v>
      </c>
      <c r="D39" s="3">
        <v>72</v>
      </c>
      <c r="E39" s="3">
        <v>222</v>
      </c>
      <c r="F39" s="4">
        <v>0.11799999999999999</v>
      </c>
      <c r="G39" s="3">
        <v>801</v>
      </c>
      <c r="H39" s="4">
        <v>0.54400000000000004</v>
      </c>
    </row>
    <row r="40" spans="1:8" ht="17.5" x14ac:dyDescent="0.35">
      <c r="A40" s="15" t="s">
        <v>44</v>
      </c>
      <c r="B40" s="15">
        <v>6</v>
      </c>
      <c r="C40" s="3">
        <v>421</v>
      </c>
      <c r="D40" s="3">
        <v>6</v>
      </c>
      <c r="E40" s="3">
        <v>25</v>
      </c>
      <c r="F40" s="4">
        <v>5.8999999999999997E-2</v>
      </c>
      <c r="G40" s="3">
        <v>14</v>
      </c>
      <c r="H40" s="4">
        <v>9.2999999999999999E-2</v>
      </c>
    </row>
    <row r="41" spans="1:8" ht="17.5" x14ac:dyDescent="0.35">
      <c r="A41" s="15" t="s">
        <v>45</v>
      </c>
      <c r="B41" s="15">
        <v>1</v>
      </c>
      <c r="C41" s="3">
        <v>3397</v>
      </c>
      <c r="D41" s="3">
        <v>23</v>
      </c>
      <c r="E41" s="3">
        <v>233</v>
      </c>
      <c r="F41" s="4">
        <v>6.9000000000000006E-2</v>
      </c>
      <c r="G41" s="3">
        <v>657</v>
      </c>
      <c r="H41" s="4">
        <v>0.26200000000000001</v>
      </c>
    </row>
    <row r="42" spans="1:8" ht="17.5" x14ac:dyDescent="0.35">
      <c r="A42" s="15" t="s">
        <v>46</v>
      </c>
      <c r="B42" s="15">
        <v>5</v>
      </c>
      <c r="C42" s="3">
        <v>2846</v>
      </c>
      <c r="D42" s="3">
        <v>86</v>
      </c>
      <c r="E42" s="3">
        <v>261</v>
      </c>
      <c r="F42" s="4">
        <v>9.1999999999999998E-2</v>
      </c>
      <c r="G42" s="3">
        <v>301</v>
      </c>
      <c r="H42" s="4">
        <v>0.19700000000000001</v>
      </c>
    </row>
    <row r="43" spans="1:8" ht="17.5" x14ac:dyDescent="0.35">
      <c r="A43" s="15" t="s">
        <v>47</v>
      </c>
      <c r="B43" s="15">
        <v>4</v>
      </c>
      <c r="C43" s="3">
        <v>403</v>
      </c>
      <c r="D43" s="3">
        <v>12</v>
      </c>
      <c r="E43" s="3">
        <v>317</v>
      </c>
      <c r="F43" s="4">
        <v>0.78700000000000003</v>
      </c>
      <c r="G43" s="3">
        <v>39</v>
      </c>
      <c r="H43" s="4">
        <v>0.88300000000000001</v>
      </c>
    </row>
    <row r="44" spans="1:8" ht="17.5" x14ac:dyDescent="0.35">
      <c r="A44" s="15" t="s">
        <v>48</v>
      </c>
      <c r="B44" s="15">
        <v>6</v>
      </c>
      <c r="C44" s="3">
        <v>489</v>
      </c>
      <c r="D44" s="3">
        <v>25</v>
      </c>
      <c r="E44" s="3">
        <v>316</v>
      </c>
      <c r="F44" s="4">
        <v>0.64600000000000002</v>
      </c>
      <c r="G44" s="3">
        <v>65</v>
      </c>
      <c r="H44" s="4">
        <v>0.77900000000000003</v>
      </c>
    </row>
    <row r="45" spans="1:8" ht="17.5" x14ac:dyDescent="0.35">
      <c r="A45" s="15" t="s">
        <v>49</v>
      </c>
      <c r="B45" s="15">
        <v>2</v>
      </c>
      <c r="C45" s="3">
        <v>8202</v>
      </c>
      <c r="D45" s="3">
        <v>0</v>
      </c>
      <c r="E45" s="3">
        <v>2159</v>
      </c>
      <c r="F45" s="4">
        <v>0.26300000000000001</v>
      </c>
      <c r="G45" s="3">
        <v>1401</v>
      </c>
      <c r="H45" s="4">
        <v>0.434</v>
      </c>
    </row>
    <row r="46" spans="1:8" ht="17.5" x14ac:dyDescent="0.35">
      <c r="A46" s="15" t="s">
        <v>50</v>
      </c>
      <c r="B46" s="15">
        <v>1</v>
      </c>
      <c r="C46" s="3">
        <v>178</v>
      </c>
      <c r="D46" s="3">
        <v>8</v>
      </c>
      <c r="E46" s="3">
        <v>42</v>
      </c>
      <c r="F46" s="4">
        <v>0.23599999999999999</v>
      </c>
      <c r="G46" s="3">
        <v>14</v>
      </c>
      <c r="H46" s="4">
        <v>0.315</v>
      </c>
    </row>
    <row r="47" spans="1:8" ht="17.5" x14ac:dyDescent="0.35">
      <c r="A47" s="15" t="s">
        <v>51</v>
      </c>
      <c r="B47" s="15">
        <v>1</v>
      </c>
      <c r="C47" s="3">
        <v>262</v>
      </c>
      <c r="D47" s="3">
        <v>0</v>
      </c>
      <c r="E47" s="3">
        <v>256</v>
      </c>
      <c r="F47" s="4">
        <v>0.97699999999999998</v>
      </c>
      <c r="G47" s="3">
        <v>4</v>
      </c>
      <c r="H47" s="4">
        <v>0.99199999999999999</v>
      </c>
    </row>
    <row r="48" spans="1:8" ht="17.5" x14ac:dyDescent="0.35">
      <c r="A48" s="15" t="s">
        <v>52</v>
      </c>
      <c r="B48" s="15">
        <v>3</v>
      </c>
      <c r="C48" s="3">
        <v>1113</v>
      </c>
      <c r="D48" s="3">
        <v>30</v>
      </c>
      <c r="E48" s="3">
        <v>6</v>
      </c>
      <c r="F48" s="4">
        <v>5.0000000000000001E-3</v>
      </c>
      <c r="G48" s="3">
        <v>90</v>
      </c>
      <c r="H48" s="4">
        <v>8.5999999999999993E-2</v>
      </c>
    </row>
    <row r="49" spans="1:8" ht="17.5" x14ac:dyDescent="0.35">
      <c r="A49" s="15" t="s">
        <v>53</v>
      </c>
      <c r="B49" s="15">
        <v>4</v>
      </c>
      <c r="C49" s="3">
        <v>117</v>
      </c>
      <c r="D49" s="3">
        <v>13</v>
      </c>
      <c r="E49" s="3">
        <v>5</v>
      </c>
      <c r="F49" s="4">
        <v>4.2999999999999997E-2</v>
      </c>
      <c r="G49" s="3">
        <v>68</v>
      </c>
      <c r="H49" s="4">
        <v>0.624</v>
      </c>
    </row>
    <row r="50" spans="1:8" ht="17.5" x14ac:dyDescent="0.35">
      <c r="A50" s="15" t="s">
        <v>54</v>
      </c>
      <c r="B50" s="15">
        <v>3</v>
      </c>
      <c r="C50" s="3">
        <v>2737</v>
      </c>
      <c r="D50" s="3">
        <v>100</v>
      </c>
      <c r="E50" s="3">
        <v>47</v>
      </c>
      <c r="F50" s="4">
        <v>1.7000000000000001E-2</v>
      </c>
      <c r="G50" s="3">
        <v>16</v>
      </c>
      <c r="H50" s="4">
        <v>2.3E-2</v>
      </c>
    </row>
    <row r="51" spans="1:8" ht="17.5" x14ac:dyDescent="0.35">
      <c r="A51" s="15" t="s">
        <v>55</v>
      </c>
      <c r="B51" s="15">
        <v>4</v>
      </c>
      <c r="C51" s="3">
        <v>13270</v>
      </c>
      <c r="D51" s="3">
        <v>255</v>
      </c>
      <c r="E51" s="3">
        <v>2507</v>
      </c>
      <c r="F51" s="4">
        <v>0.189</v>
      </c>
      <c r="G51" s="3">
        <v>664</v>
      </c>
      <c r="H51" s="4">
        <v>0.23899999999999999</v>
      </c>
    </row>
    <row r="52" spans="1:8" ht="17.5" x14ac:dyDescent="0.35">
      <c r="A52" s="15" t="s">
        <v>56</v>
      </c>
      <c r="B52" s="15">
        <v>4</v>
      </c>
      <c r="C52" s="3">
        <v>1786</v>
      </c>
      <c r="D52" s="3">
        <v>58</v>
      </c>
      <c r="E52" s="3">
        <v>1198</v>
      </c>
      <c r="F52" s="4">
        <v>0.67100000000000004</v>
      </c>
      <c r="G52" s="3">
        <v>583</v>
      </c>
      <c r="H52" s="4">
        <v>0.997</v>
      </c>
    </row>
    <row r="53" spans="1:8" ht="17.5" x14ac:dyDescent="0.35">
      <c r="A53" s="15" t="s">
        <v>57</v>
      </c>
      <c r="B53" s="15">
        <v>2</v>
      </c>
      <c r="C53" s="3">
        <v>1533</v>
      </c>
      <c r="D53" s="3">
        <v>55</v>
      </c>
      <c r="E53" s="3">
        <v>153</v>
      </c>
      <c r="F53" s="4">
        <v>0.1</v>
      </c>
      <c r="G53" s="3">
        <v>331</v>
      </c>
      <c r="H53" s="4">
        <v>0.316</v>
      </c>
    </row>
    <row r="54" spans="1:8" ht="17.5" x14ac:dyDescent="0.35">
      <c r="A54" s="15" t="s">
        <v>58</v>
      </c>
      <c r="B54" s="15">
        <v>1</v>
      </c>
      <c r="C54" s="3">
        <v>1</v>
      </c>
      <c r="D54" s="3">
        <v>0</v>
      </c>
      <c r="E54" s="3">
        <v>0</v>
      </c>
      <c r="F54" s="4">
        <v>0</v>
      </c>
      <c r="G54" s="3">
        <v>1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242</v>
      </c>
      <c r="D55" s="3">
        <v>13</v>
      </c>
      <c r="E55" s="3">
        <v>65</v>
      </c>
      <c r="F55" s="4">
        <v>0.26900000000000002</v>
      </c>
      <c r="G55" s="3">
        <v>98</v>
      </c>
      <c r="H55" s="4">
        <v>0.67400000000000004</v>
      </c>
    </row>
    <row r="56" spans="1:8" ht="17.5" x14ac:dyDescent="0.35">
      <c r="A56" s="15" t="s">
        <v>60</v>
      </c>
      <c r="B56" s="15">
        <v>6</v>
      </c>
      <c r="C56" s="3">
        <v>1927</v>
      </c>
      <c r="D56" s="3">
        <v>65</v>
      </c>
      <c r="E56" s="3">
        <v>24</v>
      </c>
      <c r="F56" s="4">
        <v>1.2E-2</v>
      </c>
      <c r="G56" s="3">
        <v>96</v>
      </c>
      <c r="H56" s="4">
        <v>6.2E-2</v>
      </c>
    </row>
    <row r="57" spans="1:8" ht="17.5" x14ac:dyDescent="0.35">
      <c r="A57" s="15" t="s">
        <v>61</v>
      </c>
      <c r="B57" s="15">
        <v>5</v>
      </c>
      <c r="C57" s="3">
        <v>4090</v>
      </c>
      <c r="D57" s="3">
        <v>45</v>
      </c>
      <c r="E57" s="3">
        <v>1182</v>
      </c>
      <c r="F57" s="4">
        <v>0.28899999999999998</v>
      </c>
      <c r="G57" s="3">
        <v>461</v>
      </c>
      <c r="H57" s="4">
        <v>0.40200000000000002</v>
      </c>
    </row>
    <row r="58" spans="1:8" ht="17.5" x14ac:dyDescent="0.35">
      <c r="A58" s="15" t="s">
        <v>62</v>
      </c>
      <c r="B58" s="15">
        <v>2</v>
      </c>
      <c r="C58" s="3">
        <v>361</v>
      </c>
      <c r="D58" s="3">
        <v>33</v>
      </c>
      <c r="E58" s="3">
        <v>287</v>
      </c>
      <c r="F58" s="4">
        <v>0.79500000000000004</v>
      </c>
      <c r="G58" s="3">
        <v>44</v>
      </c>
      <c r="H58" s="4">
        <v>0.91700000000000004</v>
      </c>
    </row>
    <row r="59" spans="1:8" ht="18" thickBot="1" x14ac:dyDescent="0.4">
      <c r="A59" s="15" t="s">
        <v>63</v>
      </c>
      <c r="B59" s="16">
        <v>4</v>
      </c>
      <c r="C59" s="3">
        <v>298</v>
      </c>
      <c r="D59" s="3">
        <v>55</v>
      </c>
      <c r="E59" s="3">
        <v>19</v>
      </c>
      <c r="F59" s="4">
        <v>6.4000000000000001E-2</v>
      </c>
      <c r="G59" s="3">
        <v>123</v>
      </c>
      <c r="H59" s="4">
        <v>0.47699999999999998</v>
      </c>
    </row>
    <row r="60" spans="1:8" ht="18.5" thickBot="1" x14ac:dyDescent="0.45">
      <c r="A60" s="19" t="s">
        <v>64</v>
      </c>
      <c r="B60" s="20"/>
      <c r="C60" s="21">
        <f>SUM(C7:C59)</f>
        <v>104927</v>
      </c>
      <c r="D60" s="22">
        <f>SUM(D7:D59)</f>
        <v>4844</v>
      </c>
      <c r="E60" s="23">
        <f>SUM(E7:E59)</f>
        <v>36883</v>
      </c>
      <c r="F60" s="24">
        <f>E60/C60</f>
        <v>0.35151105053989917</v>
      </c>
      <c r="G60" s="25">
        <f>SUM(G7:G59)</f>
        <v>17742</v>
      </c>
      <c r="H60" s="24">
        <f>(E60+G60)/C60</f>
        <v>0.52060003621565465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1393</v>
      </c>
      <c r="C7" s="1">
        <v>41</v>
      </c>
      <c r="D7" s="1">
        <v>382</v>
      </c>
      <c r="E7" s="2">
        <v>0.27400000000000002</v>
      </c>
      <c r="F7" s="1">
        <v>479</v>
      </c>
      <c r="G7" s="2">
        <v>0.61799999999999999</v>
      </c>
    </row>
    <row r="8" spans="1:7" ht="17.5" x14ac:dyDescent="0.35">
      <c r="A8" s="9" t="s">
        <v>30</v>
      </c>
      <c r="B8" s="3">
        <v>1340</v>
      </c>
      <c r="C8" s="3">
        <v>49</v>
      </c>
      <c r="D8" s="3">
        <v>18</v>
      </c>
      <c r="E8" s="4">
        <v>1.2999999999999999E-2</v>
      </c>
      <c r="F8" s="3">
        <v>46</v>
      </c>
      <c r="G8" s="4">
        <v>4.8000000000000001E-2</v>
      </c>
    </row>
    <row r="9" spans="1:7" ht="17.5" x14ac:dyDescent="0.35">
      <c r="A9" s="9" t="s">
        <v>32</v>
      </c>
      <c r="B9" s="3">
        <v>620</v>
      </c>
      <c r="C9" s="3">
        <v>4</v>
      </c>
      <c r="D9" s="3">
        <v>104</v>
      </c>
      <c r="E9" s="4">
        <v>0.16800000000000001</v>
      </c>
      <c r="F9" s="3">
        <v>45</v>
      </c>
      <c r="G9" s="4">
        <v>0.24</v>
      </c>
    </row>
    <row r="10" spans="1:7" ht="17.5" x14ac:dyDescent="0.35">
      <c r="A10" s="9" t="s">
        <v>41</v>
      </c>
      <c r="B10" s="3">
        <v>208</v>
      </c>
      <c r="C10" s="3">
        <v>8</v>
      </c>
      <c r="D10" s="3">
        <v>13</v>
      </c>
      <c r="E10" s="4">
        <v>6.3E-2</v>
      </c>
      <c r="F10" s="3">
        <v>37</v>
      </c>
      <c r="G10" s="4">
        <v>0.24</v>
      </c>
    </row>
    <row r="11" spans="1:7" ht="17.5" x14ac:dyDescent="0.35">
      <c r="A11" s="9" t="s">
        <v>42</v>
      </c>
      <c r="B11" s="1">
        <v>1919</v>
      </c>
      <c r="C11" s="1">
        <v>0</v>
      </c>
      <c r="D11" s="1">
        <v>652</v>
      </c>
      <c r="E11" s="2">
        <v>0.34</v>
      </c>
      <c r="F11" s="1">
        <v>382</v>
      </c>
      <c r="G11" s="2">
        <v>0.53900000000000003</v>
      </c>
    </row>
    <row r="12" spans="1:7" ht="17.5" x14ac:dyDescent="0.35">
      <c r="A12" s="9" t="s">
        <v>45</v>
      </c>
      <c r="B12" s="3">
        <v>3397</v>
      </c>
      <c r="C12" s="3">
        <v>23</v>
      </c>
      <c r="D12" s="3">
        <v>233</v>
      </c>
      <c r="E12" s="4">
        <v>6.9000000000000006E-2</v>
      </c>
      <c r="F12" s="3">
        <v>657</v>
      </c>
      <c r="G12" s="4">
        <v>0.26200000000000001</v>
      </c>
    </row>
    <row r="13" spans="1:7" ht="17.5" x14ac:dyDescent="0.35">
      <c r="A13" s="9" t="s">
        <v>50</v>
      </c>
      <c r="B13" s="3">
        <v>178</v>
      </c>
      <c r="C13" s="3">
        <v>8</v>
      </c>
      <c r="D13" s="3">
        <v>42</v>
      </c>
      <c r="E13" s="4">
        <v>0.23599999999999999</v>
      </c>
      <c r="F13" s="3">
        <v>14</v>
      </c>
      <c r="G13" s="4">
        <v>0.315</v>
      </c>
    </row>
    <row r="14" spans="1:7" ht="17.5" x14ac:dyDescent="0.35">
      <c r="A14" s="9" t="s">
        <v>51</v>
      </c>
      <c r="B14" s="3">
        <v>262</v>
      </c>
      <c r="C14" s="3">
        <v>0</v>
      </c>
      <c r="D14" s="3">
        <v>256</v>
      </c>
      <c r="E14" s="4">
        <v>0.97699999999999998</v>
      </c>
      <c r="F14" s="3">
        <v>4</v>
      </c>
      <c r="G14" s="4">
        <v>0.99199999999999999</v>
      </c>
    </row>
    <row r="15" spans="1:7" ht="17.5" x14ac:dyDescent="0.35">
      <c r="A15" s="9" t="s">
        <v>58</v>
      </c>
      <c r="B15" s="3">
        <v>1</v>
      </c>
      <c r="C15" s="3">
        <v>0</v>
      </c>
      <c r="D15" s="3">
        <v>0</v>
      </c>
      <c r="E15" s="4">
        <v>0</v>
      </c>
      <c r="F15" s="3">
        <v>1</v>
      </c>
      <c r="G15" s="4">
        <v>1</v>
      </c>
    </row>
    <row r="16" spans="1:7" ht="18" thickBot="1" x14ac:dyDescent="0.4">
      <c r="A16" s="11" t="s">
        <v>59</v>
      </c>
      <c r="B16" s="3">
        <v>242</v>
      </c>
      <c r="C16" s="3">
        <v>13</v>
      </c>
      <c r="D16" s="3">
        <v>65</v>
      </c>
      <c r="E16" s="4">
        <v>0.26900000000000002</v>
      </c>
      <c r="F16" s="3">
        <v>98</v>
      </c>
      <c r="G16" s="4">
        <v>0.67400000000000004</v>
      </c>
    </row>
    <row r="17" spans="1:7" ht="36.5" thickBot="1" x14ac:dyDescent="0.45">
      <c r="A17" s="26" t="s">
        <v>66</v>
      </c>
      <c r="B17" s="27">
        <f>SUM(B7:B16)</f>
        <v>9560</v>
      </c>
      <c r="C17" s="27">
        <f>SUM(C7:C16)</f>
        <v>146</v>
      </c>
      <c r="D17" s="28">
        <f>SUM(D7:D16)</f>
        <v>1765</v>
      </c>
      <c r="E17" s="29">
        <f>D17/B17</f>
        <v>0.1846234309623431</v>
      </c>
      <c r="F17" s="28">
        <f>SUM(F7:F16)</f>
        <v>1763</v>
      </c>
      <c r="G17" s="29">
        <f>(D17+F17)/B17</f>
        <v>0.36903765690376567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416</v>
      </c>
      <c r="C7" s="6">
        <v>205</v>
      </c>
      <c r="D7" s="6">
        <v>5</v>
      </c>
      <c r="E7" s="7">
        <v>1.2E-2</v>
      </c>
      <c r="F7" s="6">
        <v>50</v>
      </c>
      <c r="G7" s="8">
        <v>0.13200000000000001</v>
      </c>
    </row>
    <row r="8" spans="1:7" ht="17.5" x14ac:dyDescent="0.35">
      <c r="A8" s="9" t="s">
        <v>19</v>
      </c>
      <c r="B8" s="3">
        <v>97</v>
      </c>
      <c r="C8" s="3">
        <v>10</v>
      </c>
      <c r="D8" s="3">
        <v>59</v>
      </c>
      <c r="E8" s="4">
        <v>0.60799999999999998</v>
      </c>
      <c r="F8" s="3">
        <v>27</v>
      </c>
      <c r="G8" s="10">
        <v>0.88700000000000001</v>
      </c>
    </row>
    <row r="9" spans="1:7" ht="17.5" x14ac:dyDescent="0.35">
      <c r="A9" s="9" t="s">
        <v>31</v>
      </c>
      <c r="B9" s="3">
        <v>1278</v>
      </c>
      <c r="C9" s="3">
        <v>0</v>
      </c>
      <c r="D9" s="3">
        <v>895</v>
      </c>
      <c r="E9" s="4">
        <v>0.7</v>
      </c>
      <c r="F9" s="3">
        <v>213</v>
      </c>
      <c r="G9" s="10">
        <v>0.86699999999999999</v>
      </c>
    </row>
    <row r="10" spans="1:7" ht="17.5" x14ac:dyDescent="0.35">
      <c r="A10" s="9" t="s">
        <v>49</v>
      </c>
      <c r="B10" s="3">
        <v>8202</v>
      </c>
      <c r="C10" s="3">
        <v>0</v>
      </c>
      <c r="D10" s="3">
        <v>2159</v>
      </c>
      <c r="E10" s="4">
        <v>0.26300000000000001</v>
      </c>
      <c r="F10" s="3">
        <v>1401</v>
      </c>
      <c r="G10" s="10">
        <v>0.434</v>
      </c>
    </row>
    <row r="11" spans="1:7" ht="17.5" x14ac:dyDescent="0.35">
      <c r="A11" s="9" t="s">
        <v>57</v>
      </c>
      <c r="B11" s="3">
        <v>1533</v>
      </c>
      <c r="C11" s="3">
        <v>55</v>
      </c>
      <c r="D11" s="3">
        <v>153</v>
      </c>
      <c r="E11" s="4">
        <v>0.1</v>
      </c>
      <c r="F11" s="3">
        <v>331</v>
      </c>
      <c r="G11" s="10">
        <v>0.316</v>
      </c>
    </row>
    <row r="12" spans="1:7" ht="18" thickBot="1" x14ac:dyDescent="0.4">
      <c r="A12" s="11" t="s">
        <v>62</v>
      </c>
      <c r="B12" s="12">
        <v>361</v>
      </c>
      <c r="C12" s="12">
        <v>33</v>
      </c>
      <c r="D12" s="12">
        <v>287</v>
      </c>
      <c r="E12" s="13">
        <v>0.79500000000000004</v>
      </c>
      <c r="F12" s="12">
        <v>44</v>
      </c>
      <c r="G12" s="14">
        <v>0.91700000000000004</v>
      </c>
    </row>
    <row r="13" spans="1:7" ht="36.5" thickBot="1" x14ac:dyDescent="0.45">
      <c r="A13" s="26" t="s">
        <v>66</v>
      </c>
      <c r="B13" s="27">
        <f>SUM(B7:B12)</f>
        <v>11887</v>
      </c>
      <c r="C13" s="27">
        <f>SUM(C7:C12)</f>
        <v>303</v>
      </c>
      <c r="D13" s="28">
        <f>SUM(D7:D12)</f>
        <v>3558</v>
      </c>
      <c r="E13" s="29">
        <f>D13/B13</f>
        <v>0.29931858332632288</v>
      </c>
      <c r="F13" s="28">
        <f>SUM(F7:F12)</f>
        <v>2066</v>
      </c>
      <c r="G13" s="29">
        <f>(D13+F13)/B13</f>
        <v>0.47312189787162445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659</v>
      </c>
      <c r="C7" s="6">
        <v>16</v>
      </c>
      <c r="D7" s="6">
        <v>111</v>
      </c>
      <c r="E7" s="7">
        <v>0.16800000000000001</v>
      </c>
      <c r="F7" s="6">
        <v>28</v>
      </c>
      <c r="G7" s="8">
        <v>0.21099999999999999</v>
      </c>
    </row>
    <row r="8" spans="1:7" ht="17.5" x14ac:dyDescent="0.35">
      <c r="A8" s="9" t="s">
        <v>20</v>
      </c>
      <c r="B8" s="3">
        <v>4523</v>
      </c>
      <c r="C8" s="3">
        <v>150</v>
      </c>
      <c r="D8" s="3">
        <v>2389</v>
      </c>
      <c r="E8" s="4">
        <v>0.52800000000000002</v>
      </c>
      <c r="F8" s="3">
        <v>1024</v>
      </c>
      <c r="G8" s="10">
        <v>0.755</v>
      </c>
    </row>
    <row r="9" spans="1:7" ht="17.5" x14ac:dyDescent="0.35">
      <c r="A9" s="9" t="s">
        <v>21</v>
      </c>
      <c r="B9" s="3">
        <v>760</v>
      </c>
      <c r="C9" s="3">
        <v>0</v>
      </c>
      <c r="D9" s="3">
        <v>16</v>
      </c>
      <c r="E9" s="4">
        <v>2.1000000000000001E-2</v>
      </c>
      <c r="F9" s="3">
        <v>9</v>
      </c>
      <c r="G9" s="10">
        <v>3.3000000000000002E-2</v>
      </c>
    </row>
    <row r="10" spans="1:7" ht="17.5" x14ac:dyDescent="0.35">
      <c r="A10" s="9" t="s">
        <v>28</v>
      </c>
      <c r="B10" s="3">
        <v>1096</v>
      </c>
      <c r="C10" s="3">
        <v>7</v>
      </c>
      <c r="D10" s="3">
        <v>920</v>
      </c>
      <c r="E10" s="4">
        <v>0.83899999999999997</v>
      </c>
      <c r="F10" s="3">
        <v>131</v>
      </c>
      <c r="G10" s="10">
        <v>0.95899999999999996</v>
      </c>
    </row>
    <row r="11" spans="1:7" ht="17.5" x14ac:dyDescent="0.35">
      <c r="A11" s="9" t="s">
        <v>36</v>
      </c>
      <c r="B11" s="3">
        <v>1224</v>
      </c>
      <c r="C11" s="3">
        <v>10</v>
      </c>
      <c r="D11" s="3">
        <v>241</v>
      </c>
      <c r="E11" s="4">
        <v>0.19700000000000001</v>
      </c>
      <c r="F11" s="3">
        <v>665</v>
      </c>
      <c r="G11" s="10">
        <v>0.74</v>
      </c>
    </row>
    <row r="12" spans="1:7" ht="17.5" x14ac:dyDescent="0.35">
      <c r="A12" s="9" t="s">
        <v>38</v>
      </c>
      <c r="B12" s="3">
        <v>2710</v>
      </c>
      <c r="C12" s="3">
        <v>41</v>
      </c>
      <c r="D12" s="3">
        <v>101</v>
      </c>
      <c r="E12" s="4">
        <v>3.6999999999999998E-2</v>
      </c>
      <c r="F12" s="3">
        <v>160</v>
      </c>
      <c r="G12" s="10">
        <v>9.6000000000000002E-2</v>
      </c>
    </row>
    <row r="13" spans="1:7" ht="17.5" x14ac:dyDescent="0.35">
      <c r="A13" s="9" t="s">
        <v>52</v>
      </c>
      <c r="B13" s="3">
        <v>1113</v>
      </c>
      <c r="C13" s="3">
        <v>30</v>
      </c>
      <c r="D13" s="3">
        <v>6</v>
      </c>
      <c r="E13" s="4">
        <v>5.0000000000000001E-3</v>
      </c>
      <c r="F13" s="3">
        <v>90</v>
      </c>
      <c r="G13" s="10">
        <v>8.5999999999999993E-2</v>
      </c>
    </row>
    <row r="14" spans="1:7" ht="18" thickBot="1" x14ac:dyDescent="0.4">
      <c r="A14" s="11" t="s">
        <v>54</v>
      </c>
      <c r="B14" s="12">
        <v>2737</v>
      </c>
      <c r="C14" s="12">
        <v>100</v>
      </c>
      <c r="D14" s="12">
        <v>47</v>
      </c>
      <c r="E14" s="13">
        <v>1.7000000000000001E-2</v>
      </c>
      <c r="F14" s="12">
        <v>16</v>
      </c>
      <c r="G14" s="14">
        <v>2.3E-2</v>
      </c>
    </row>
    <row r="15" spans="1:7" ht="36.5" thickBot="1" x14ac:dyDescent="0.45">
      <c r="A15" s="30" t="s">
        <v>66</v>
      </c>
      <c r="B15" s="31">
        <f>SUM(B7:B14)</f>
        <v>14822</v>
      </c>
      <c r="C15" s="32">
        <f>SUM(C7:C14)</f>
        <v>354</v>
      </c>
      <c r="D15" s="31">
        <f>SUM(D7:D14)</f>
        <v>3831</v>
      </c>
      <c r="E15" s="33">
        <f>D15/B15</f>
        <v>0.25846714343543381</v>
      </c>
      <c r="F15" s="31">
        <f>SUM(F7:F14)</f>
        <v>2123</v>
      </c>
      <c r="G15" s="33">
        <f>(D15+F15)/B15</f>
        <v>0.40170017541492375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727</v>
      </c>
      <c r="C7" s="6">
        <v>30</v>
      </c>
      <c r="D7" s="6">
        <v>312</v>
      </c>
      <c r="E7" s="7">
        <v>0.42899999999999999</v>
      </c>
      <c r="F7" s="6">
        <v>364</v>
      </c>
      <c r="G7" s="8">
        <v>0.93</v>
      </c>
    </row>
    <row r="8" spans="1:7" ht="17.5" x14ac:dyDescent="0.35">
      <c r="A8" s="9" t="s">
        <v>16</v>
      </c>
      <c r="B8" s="3">
        <v>1968</v>
      </c>
      <c r="C8" s="3">
        <v>45</v>
      </c>
      <c r="D8" s="3">
        <v>1889</v>
      </c>
      <c r="E8" s="4">
        <v>0.96</v>
      </c>
      <c r="F8" s="3">
        <v>49</v>
      </c>
      <c r="G8" s="10">
        <v>0.98499999999999999</v>
      </c>
    </row>
    <row r="9" spans="1:7" ht="17.5" x14ac:dyDescent="0.35">
      <c r="A9" s="9" t="s">
        <v>29</v>
      </c>
      <c r="B9" s="3">
        <v>1716</v>
      </c>
      <c r="C9" s="3">
        <v>82</v>
      </c>
      <c r="D9" s="3">
        <v>936</v>
      </c>
      <c r="E9" s="4">
        <v>0.54500000000000004</v>
      </c>
      <c r="F9" s="3">
        <v>600</v>
      </c>
      <c r="G9" s="10">
        <v>0.89500000000000002</v>
      </c>
    </row>
    <row r="10" spans="1:7" ht="17.5" x14ac:dyDescent="0.35">
      <c r="A10" s="9" t="s">
        <v>37</v>
      </c>
      <c r="B10" s="3">
        <v>80</v>
      </c>
      <c r="C10" s="3">
        <v>5</v>
      </c>
      <c r="D10" s="3">
        <v>80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537</v>
      </c>
      <c r="C11" s="3">
        <v>66</v>
      </c>
      <c r="D11" s="3">
        <v>30</v>
      </c>
      <c r="E11" s="4">
        <v>5.6000000000000001E-2</v>
      </c>
      <c r="F11" s="3">
        <v>57</v>
      </c>
      <c r="G11" s="10">
        <v>0.16200000000000001</v>
      </c>
    </row>
    <row r="12" spans="1:7" ht="17.5" x14ac:dyDescent="0.35">
      <c r="A12" s="9" t="s">
        <v>43</v>
      </c>
      <c r="B12" s="3">
        <v>1880</v>
      </c>
      <c r="C12" s="3">
        <v>72</v>
      </c>
      <c r="D12" s="3">
        <v>222</v>
      </c>
      <c r="E12" s="4">
        <v>0.11799999999999999</v>
      </c>
      <c r="F12" s="3">
        <v>801</v>
      </c>
      <c r="G12" s="10">
        <v>0.54400000000000004</v>
      </c>
    </row>
    <row r="13" spans="1:7" ht="17.5" x14ac:dyDescent="0.35">
      <c r="A13" s="9" t="s">
        <v>47</v>
      </c>
      <c r="B13" s="3">
        <v>403</v>
      </c>
      <c r="C13" s="3">
        <v>12</v>
      </c>
      <c r="D13" s="3">
        <v>317</v>
      </c>
      <c r="E13" s="4">
        <v>0.78700000000000003</v>
      </c>
      <c r="F13" s="3">
        <v>39</v>
      </c>
      <c r="G13" s="10">
        <v>0.88300000000000001</v>
      </c>
    </row>
    <row r="14" spans="1:7" ht="17.5" x14ac:dyDescent="0.35">
      <c r="A14" s="9" t="s">
        <v>53</v>
      </c>
      <c r="B14" s="3">
        <v>117</v>
      </c>
      <c r="C14" s="3">
        <v>13</v>
      </c>
      <c r="D14" s="3">
        <v>5</v>
      </c>
      <c r="E14" s="4">
        <v>4.2999999999999997E-2</v>
      </c>
      <c r="F14" s="3">
        <v>68</v>
      </c>
      <c r="G14" s="10">
        <v>0.624</v>
      </c>
    </row>
    <row r="15" spans="1:7" ht="17.5" x14ac:dyDescent="0.35">
      <c r="A15" s="9" t="s">
        <v>55</v>
      </c>
      <c r="B15" s="3">
        <v>13270</v>
      </c>
      <c r="C15" s="3">
        <v>255</v>
      </c>
      <c r="D15" s="3">
        <v>2507</v>
      </c>
      <c r="E15" s="4">
        <v>0.189</v>
      </c>
      <c r="F15" s="3">
        <v>664</v>
      </c>
      <c r="G15" s="10">
        <v>0.23899999999999999</v>
      </c>
    </row>
    <row r="16" spans="1:7" ht="17.5" x14ac:dyDescent="0.35">
      <c r="A16" s="9" t="s">
        <v>56</v>
      </c>
      <c r="B16" s="3">
        <v>1786</v>
      </c>
      <c r="C16" s="3">
        <v>58</v>
      </c>
      <c r="D16" s="3">
        <v>1198</v>
      </c>
      <c r="E16" s="4">
        <v>0.67100000000000004</v>
      </c>
      <c r="F16" s="3">
        <v>583</v>
      </c>
      <c r="G16" s="10">
        <v>0.997</v>
      </c>
    </row>
    <row r="17" spans="1:7" ht="18" thickBot="1" x14ac:dyDescent="0.4">
      <c r="A17" s="11" t="s">
        <v>63</v>
      </c>
      <c r="B17" s="12">
        <v>298</v>
      </c>
      <c r="C17" s="12">
        <v>55</v>
      </c>
      <c r="D17" s="12">
        <v>19</v>
      </c>
      <c r="E17" s="13">
        <v>6.4000000000000001E-2</v>
      </c>
      <c r="F17" s="12">
        <v>123</v>
      </c>
      <c r="G17" s="14">
        <v>0.47699999999999998</v>
      </c>
    </row>
    <row r="18" spans="1:7" ht="36.5" thickBot="1" x14ac:dyDescent="0.45">
      <c r="A18" s="26" t="s">
        <v>66</v>
      </c>
      <c r="B18" s="27">
        <f>SUM(B7:B17)</f>
        <v>22782</v>
      </c>
      <c r="C18" s="27">
        <f>SUM(C7:C17)</f>
        <v>693</v>
      </c>
      <c r="D18" s="28">
        <f>SUM(D7:D17)</f>
        <v>7515</v>
      </c>
      <c r="E18" s="29">
        <f>D18/B18</f>
        <v>0.32986568343429024</v>
      </c>
      <c r="F18" s="28">
        <f>SUM(F7:F17)</f>
        <v>3348</v>
      </c>
      <c r="G18" s="29">
        <f>(D18+F18)/B18</f>
        <v>0.47682380826968662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1700</v>
      </c>
      <c r="C7" s="6">
        <v>57</v>
      </c>
      <c r="D7" s="6">
        <v>41</v>
      </c>
      <c r="E7" s="7">
        <v>2.4E-2</v>
      </c>
      <c r="F7" s="6">
        <v>1421</v>
      </c>
      <c r="G7" s="8">
        <v>0.86</v>
      </c>
    </row>
    <row r="8" spans="1:7" ht="17.5" x14ac:dyDescent="0.35">
      <c r="A8" s="9" t="s">
        <v>25</v>
      </c>
      <c r="B8" s="3">
        <v>3328</v>
      </c>
      <c r="C8" s="3">
        <v>74</v>
      </c>
      <c r="D8" s="3">
        <v>616</v>
      </c>
      <c r="E8" s="4">
        <v>0.185</v>
      </c>
      <c r="F8" s="3">
        <v>1075</v>
      </c>
      <c r="G8" s="10">
        <v>0.50800000000000001</v>
      </c>
    </row>
    <row r="9" spans="1:7" ht="17.5" x14ac:dyDescent="0.35">
      <c r="A9" s="9" t="s">
        <v>26</v>
      </c>
      <c r="B9" s="3">
        <v>1337</v>
      </c>
      <c r="C9" s="3">
        <v>0</v>
      </c>
      <c r="D9" s="3">
        <v>79</v>
      </c>
      <c r="E9" s="4">
        <v>5.8999999999999997E-2</v>
      </c>
      <c r="F9" s="3">
        <v>207</v>
      </c>
      <c r="G9" s="10">
        <v>0.214</v>
      </c>
    </row>
    <row r="10" spans="1:7" ht="17.5" x14ac:dyDescent="0.35">
      <c r="A10" s="9" t="s">
        <v>27</v>
      </c>
      <c r="B10" s="3">
        <v>961</v>
      </c>
      <c r="C10" s="3">
        <v>0</v>
      </c>
      <c r="D10" s="3">
        <v>6</v>
      </c>
      <c r="E10" s="4">
        <v>6.0000000000000001E-3</v>
      </c>
      <c r="F10" s="3">
        <v>1</v>
      </c>
      <c r="G10" s="10">
        <v>7.0000000000000001E-3</v>
      </c>
    </row>
    <row r="11" spans="1:7" ht="17.5" x14ac:dyDescent="0.35">
      <c r="A11" s="9" t="s">
        <v>33</v>
      </c>
      <c r="B11" s="3">
        <v>871</v>
      </c>
      <c r="C11" s="3">
        <v>24</v>
      </c>
      <c r="D11" s="3">
        <v>649</v>
      </c>
      <c r="E11" s="4">
        <v>0.745</v>
      </c>
      <c r="F11" s="3">
        <v>25</v>
      </c>
      <c r="G11" s="10">
        <v>0.77400000000000002</v>
      </c>
    </row>
    <row r="12" spans="1:7" ht="17.5" x14ac:dyDescent="0.35">
      <c r="A12" s="9" t="s">
        <v>34</v>
      </c>
      <c r="B12" s="3">
        <v>2944</v>
      </c>
      <c r="C12" s="3">
        <v>57</v>
      </c>
      <c r="D12" s="3">
        <v>1372</v>
      </c>
      <c r="E12" s="4">
        <v>0.46600000000000003</v>
      </c>
      <c r="F12" s="3">
        <v>436</v>
      </c>
      <c r="G12" s="10">
        <v>0.61399999999999999</v>
      </c>
    </row>
    <row r="13" spans="1:7" ht="17.5" x14ac:dyDescent="0.35">
      <c r="A13" s="9" t="s">
        <v>35</v>
      </c>
      <c r="B13" s="3">
        <v>2196</v>
      </c>
      <c r="C13" s="3">
        <v>55</v>
      </c>
      <c r="D13" s="3">
        <v>1160</v>
      </c>
      <c r="E13" s="4">
        <v>0.52800000000000002</v>
      </c>
      <c r="F13" s="3">
        <v>352</v>
      </c>
      <c r="G13" s="10">
        <v>0.68899999999999995</v>
      </c>
    </row>
    <row r="14" spans="1:7" ht="17.5" x14ac:dyDescent="0.35">
      <c r="A14" s="9" t="s">
        <v>40</v>
      </c>
      <c r="B14" s="3">
        <v>348</v>
      </c>
      <c r="C14" s="3">
        <v>10</v>
      </c>
      <c r="D14" s="3">
        <v>28</v>
      </c>
      <c r="E14" s="4">
        <v>0.08</v>
      </c>
      <c r="F14" s="3">
        <v>13</v>
      </c>
      <c r="G14" s="10">
        <v>0.11799999999999999</v>
      </c>
    </row>
    <row r="15" spans="1:7" ht="17.5" x14ac:dyDescent="0.35">
      <c r="A15" s="9" t="s">
        <v>46</v>
      </c>
      <c r="B15" s="3">
        <v>2846</v>
      </c>
      <c r="C15" s="3">
        <v>86</v>
      </c>
      <c r="D15" s="3">
        <v>261</v>
      </c>
      <c r="E15" s="4">
        <v>9.1999999999999998E-2</v>
      </c>
      <c r="F15" s="3">
        <v>301</v>
      </c>
      <c r="G15" s="10">
        <v>0.19700000000000001</v>
      </c>
    </row>
    <row r="16" spans="1:7" ht="18" thickBot="1" x14ac:dyDescent="0.4">
      <c r="A16" s="11" t="s">
        <v>61</v>
      </c>
      <c r="B16" s="12">
        <v>4090</v>
      </c>
      <c r="C16" s="12">
        <v>45</v>
      </c>
      <c r="D16" s="12">
        <v>1182</v>
      </c>
      <c r="E16" s="13">
        <v>0.28899999999999998</v>
      </c>
      <c r="F16" s="12">
        <v>461</v>
      </c>
      <c r="G16" s="14">
        <v>0.40200000000000002</v>
      </c>
    </row>
    <row r="17" spans="1:7" ht="36.5" thickBot="1" x14ac:dyDescent="0.45">
      <c r="A17" s="26" t="s">
        <v>66</v>
      </c>
      <c r="B17" s="27">
        <f>SUM(B7:B16)</f>
        <v>20621</v>
      </c>
      <c r="C17" s="27">
        <f>SUM(C7:C16)</f>
        <v>408</v>
      </c>
      <c r="D17" s="28">
        <f>SUM(D7:D16)</f>
        <v>5394</v>
      </c>
      <c r="E17" s="29">
        <f>D17/B17</f>
        <v>0.26157800300664369</v>
      </c>
      <c r="F17" s="28">
        <f>SUM(F7:F16)</f>
        <v>4292</v>
      </c>
      <c r="G17" s="29">
        <f>(D17+F17)/B17</f>
        <v>0.46971533873236021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6">
        <v>165</v>
      </c>
      <c r="C7" s="6">
        <v>19</v>
      </c>
      <c r="D7" s="6">
        <v>82</v>
      </c>
      <c r="E7" s="7">
        <v>0.497</v>
      </c>
      <c r="F7" s="6">
        <v>78</v>
      </c>
      <c r="G7" s="8">
        <v>0.97</v>
      </c>
    </row>
    <row r="8" spans="1:7" ht="17.5" x14ac:dyDescent="0.35">
      <c r="A8" s="9" t="s">
        <v>14</v>
      </c>
      <c r="B8" s="3">
        <v>2136</v>
      </c>
      <c r="C8" s="3">
        <v>62</v>
      </c>
      <c r="D8" s="3">
        <v>115</v>
      </c>
      <c r="E8" s="4">
        <v>5.3999999999999999E-2</v>
      </c>
      <c r="F8" s="3">
        <v>165</v>
      </c>
      <c r="G8" s="10">
        <v>0.13100000000000001</v>
      </c>
    </row>
    <row r="9" spans="1:7" ht="17.5" x14ac:dyDescent="0.35">
      <c r="A9" s="9" t="s">
        <v>15</v>
      </c>
      <c r="B9" s="3">
        <v>19081</v>
      </c>
      <c r="C9" s="3">
        <v>2744</v>
      </c>
      <c r="D9" s="3">
        <v>13519</v>
      </c>
      <c r="E9" s="4">
        <v>0.70899999999999996</v>
      </c>
      <c r="F9" s="3">
        <v>3547</v>
      </c>
      <c r="G9" s="10">
        <v>0.89400000000000002</v>
      </c>
    </row>
    <row r="10" spans="1:7" ht="17.5" x14ac:dyDescent="0.35">
      <c r="A10" s="9" t="s">
        <v>22</v>
      </c>
      <c r="B10" s="3">
        <v>755</v>
      </c>
      <c r="C10" s="3">
        <v>0</v>
      </c>
      <c r="D10" s="3">
        <v>529</v>
      </c>
      <c r="E10" s="4">
        <v>0.70099999999999996</v>
      </c>
      <c r="F10" s="3">
        <v>120</v>
      </c>
      <c r="G10" s="10">
        <v>0.86</v>
      </c>
    </row>
    <row r="11" spans="1:7" ht="17.5" x14ac:dyDescent="0.35">
      <c r="A11" s="9" t="s">
        <v>24</v>
      </c>
      <c r="B11" s="3">
        <v>281</v>
      </c>
      <c r="C11" s="3">
        <v>19</v>
      </c>
      <c r="D11" s="3">
        <v>210</v>
      </c>
      <c r="E11" s="4">
        <v>0.747</v>
      </c>
      <c r="F11" s="3">
        <v>65</v>
      </c>
      <c r="G11" s="10">
        <v>0.97899999999999998</v>
      </c>
    </row>
    <row r="12" spans="1:7" ht="17.5" x14ac:dyDescent="0.35">
      <c r="A12" s="9" t="s">
        <v>44</v>
      </c>
      <c r="B12" s="3">
        <v>421</v>
      </c>
      <c r="C12" s="3">
        <v>6</v>
      </c>
      <c r="D12" s="3">
        <v>25</v>
      </c>
      <c r="E12" s="4">
        <v>5.8999999999999997E-2</v>
      </c>
      <c r="F12" s="3">
        <v>14</v>
      </c>
      <c r="G12" s="10">
        <v>9.2999999999999999E-2</v>
      </c>
    </row>
    <row r="13" spans="1:7" ht="17.5" x14ac:dyDescent="0.35">
      <c r="A13" s="9" t="s">
        <v>48</v>
      </c>
      <c r="B13" s="3">
        <v>489</v>
      </c>
      <c r="C13" s="3">
        <v>25</v>
      </c>
      <c r="D13" s="3">
        <v>316</v>
      </c>
      <c r="E13" s="4">
        <v>0.64600000000000002</v>
      </c>
      <c r="F13" s="3">
        <v>65</v>
      </c>
      <c r="G13" s="10">
        <v>0.77900000000000003</v>
      </c>
    </row>
    <row r="14" spans="1:7" ht="18" thickBot="1" x14ac:dyDescent="0.4">
      <c r="A14" s="11" t="s">
        <v>60</v>
      </c>
      <c r="B14" s="12">
        <v>1927</v>
      </c>
      <c r="C14" s="12">
        <v>65</v>
      </c>
      <c r="D14" s="12">
        <v>24</v>
      </c>
      <c r="E14" s="13">
        <v>1.2E-2</v>
      </c>
      <c r="F14" s="12">
        <v>96</v>
      </c>
      <c r="G14" s="14">
        <v>6.2E-2</v>
      </c>
    </row>
    <row r="15" spans="1:7" ht="36.75" customHeight="1" thickBot="1" x14ac:dyDescent="0.45">
      <c r="A15" s="34" t="s">
        <v>66</v>
      </c>
      <c r="B15" s="35">
        <f>SUM(B7:B14)</f>
        <v>25255</v>
      </c>
      <c r="C15" s="35">
        <f>SUM(C7:C14)</f>
        <v>2940</v>
      </c>
      <c r="D15" s="36">
        <f>SUM(D7:D14)</f>
        <v>14820</v>
      </c>
      <c r="E15" s="37">
        <f>D15/B15</f>
        <v>0.58681449217976633</v>
      </c>
      <c r="F15" s="36">
        <f>SUM(F7:F14)</f>
        <v>4150</v>
      </c>
      <c r="G15" s="37">
        <f>(D15+F15)/B15</f>
        <v>0.75113838843793312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2020-09-23T17:38:48Z</dcterms:modified>
</cp:coreProperties>
</file>