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<sst xmlns="http://schemas.openxmlformats.org/spreadsheetml/2006/main" count="275" uniqueCount="84">
  <si>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</si>
  <si>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</si>
  <si>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</si>
  <si>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</si>
  <si>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</si>
  <si>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</si>
  <si>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</si>
  <si>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</si>
  <si>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</si>
  <si>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</si>
  <si>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</si>
  <si>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</si>
  <si>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</si>
  <si>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</si>
  <si>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</si>
  <si>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</si>
  <si>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</si>
  <si>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</si>
  <si>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</si>
  <si>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</si>
  <si>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</si>
  <si>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</si>
  <si>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</si>
  <si>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</si>
  <si>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</si>
  <si>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</si>
  <si>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</si>
  <si>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</si>
  <si>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</si>
  <si>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</si>
  <si>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</si>
  <si>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</si>
  <si>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</si>
  <si>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</si>
  <si>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</si>
  <si>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</si>
  <si>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</si>
  <si>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</si>
  <si>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</si>
  <si>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</si>
  <si>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</si>
  <si>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</si>
  <si>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</si>
  <si>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</si>
  <si>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</si>
  <si>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</si>
  <si>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</si>
  <si>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</si>
  <si>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</si>
  <si>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</si>
  <si>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</si>
  <si>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</si>
  <si>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</si>
  <si>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</si>
  <si>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</si>
  <si>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</si>
  <si>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</si>
  <si>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</si>
  <si>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</si>
  <si>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</si>
  <si>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</si>
  <si>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</si>
  <si>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</si>
  <si>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</si>
  <si>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</si>
  <si>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</si>
  <si>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</si>
  <si>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</si>
  <si>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</si>
  <si>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</si>
  <si>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</si>
  <si>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</si>
  <si>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</si>
  <si>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</si>
  <si>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</si>
  <si>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</si>
  <si>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</si>
  <si>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</si>
  <si>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</si>
  <si>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</si>
  <si>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</si>
  <si>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12/29/2020 </t>
  </si>
  <si>
    <t>Prepared by Office of Unemployment Insurance, Division of Performance Management 12/29/2020.</t>
  </si>
  <si>
    <t>Prepared by Office of Unemployment Insurance, Division of Performance Management 12/29/2020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</si>
</sst>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7"/>
      <c r="B3" s="37"/>
      <c r="C3" s="38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192</v>
      </c>
      <c r="D7" s="1">
        <v>23</v>
      </c>
      <c r="E7" s="1">
        <v>7</v>
      </c>
      <c r="F7" s="2">
        <v>3.5999999999999997E-2</v>
      </c>
      <c r="G7" s="1">
        <v>11</v>
      </c>
      <c r="H7" s="2">
        <v>9.4E-2</v>
      </c>
    </row>
    <row r="8" spans="1:8" ht="17.5" x14ac:dyDescent="0.35">
      <c r="A8" s="15" t="s">
        <v>12</v>
      </c>
      <c r="B8" s="15">
        <v>3</v>
      </c>
      <c r="C8" s="3">
        <v>808</v>
      </c>
      <c r="D8" s="3">
        <v>26</v>
      </c>
      <c r="E8" s="3">
        <v>135</v>
      </c>
      <c r="F8" s="4">
        <v>0.16700000000000001</v>
      </c>
      <c r="G8" s="3">
        <v>4</v>
      </c>
      <c r="H8" s="4">
        <v>0.17199999999999999</v>
      </c>
    </row>
    <row r="9" spans="1:8" ht="17.5" x14ac:dyDescent="0.35">
      <c r="A9" s="15" t="s">
        <v>13</v>
      </c>
      <c r="B9" s="15">
        <v>4</v>
      </c>
      <c r="C9" s="3">
        <v>643</v>
      </c>
      <c r="D9" s="3">
        <v>29</v>
      </c>
      <c r="E9" s="3">
        <v>4</v>
      </c>
      <c r="F9" s="4">
        <v>6.0000000000000001E-3</v>
      </c>
      <c r="G9" s="3">
        <v>3</v>
      </c>
      <c r="H9" s="4">
        <v>1.0999999999999999E-2</v>
      </c>
    </row>
    <row r="10" spans="1:8" ht="17.5" x14ac:dyDescent="0.35">
      <c r="A10" s="15" t="s">
        <v>14</v>
      </c>
      <c r="B10" s="15">
        <v>6</v>
      </c>
      <c r="C10" s="3">
        <v>1850</v>
      </c>
      <c r="D10" s="3">
        <v>51</v>
      </c>
      <c r="E10" s="3">
        <v>602</v>
      </c>
      <c r="F10" s="4">
        <v>0.32500000000000001</v>
      </c>
      <c r="G10" s="3">
        <v>301</v>
      </c>
      <c r="H10" s="4">
        <v>0.48799999999999999</v>
      </c>
    </row>
    <row r="11" spans="1:8" ht="17.5" x14ac:dyDescent="0.35">
      <c r="A11" s="15" t="s">
        <v>15</v>
      </c>
      <c r="B11" s="15">
        <v>6</v>
      </c>
      <c r="C11" s="1">
        <v>12749</v>
      </c>
      <c r="D11" s="1">
        <v>1207</v>
      </c>
      <c r="E11" s="1">
        <v>5378</v>
      </c>
      <c r="F11" s="2">
        <v>0.42199999999999999</v>
      </c>
      <c r="G11" s="1">
        <v>4216</v>
      </c>
      <c r="H11" s="2">
        <v>0.753</v>
      </c>
    </row>
    <row r="12" spans="1:8" ht="17.5" x14ac:dyDescent="0.35">
      <c r="A12" s="15" t="s">
        <v>16</v>
      </c>
      <c r="B12" s="15">
        <v>4</v>
      </c>
      <c r="C12" s="3">
        <v>1849</v>
      </c>
      <c r="D12" s="3">
        <v>60</v>
      </c>
      <c r="E12" s="3">
        <v>1756</v>
      </c>
      <c r="F12" s="4">
        <v>0.95</v>
      </c>
      <c r="G12" s="3">
        <v>64</v>
      </c>
      <c r="H12" s="4">
        <v>0.98399999999999999</v>
      </c>
    </row>
    <row r="13" spans="1:8" ht="17.5" x14ac:dyDescent="0.35">
      <c r="A13" s="15" t="s">
        <v>17</v>
      </c>
      <c r="B13" s="15">
        <v>1</v>
      </c>
      <c r="C13" s="3">
        <v>1502</v>
      </c>
      <c r="D13" s="3">
        <v>54</v>
      </c>
      <c r="E13" s="3">
        <v>405</v>
      </c>
      <c r="F13" s="4">
        <v>0.27</v>
      </c>
      <c r="G13" s="3">
        <v>578</v>
      </c>
      <c r="H13" s="4">
        <v>0.65400000000000003</v>
      </c>
    </row>
    <row r="14" spans="1:8" ht="17.5" x14ac:dyDescent="0.35">
      <c r="A14" s="15" t="s">
        <v>18</v>
      </c>
      <c r="B14" s="15">
        <v>2</v>
      </c>
      <c r="C14" s="3">
        <v>282</v>
      </c>
      <c r="D14" s="3">
        <v>137</v>
      </c>
      <c r="E14" s="3">
        <v>1</v>
      </c>
      <c r="F14" s="4">
        <v>4.0000000000000001E-3</v>
      </c>
      <c r="G14" s="3">
        <v>1</v>
      </c>
      <c r="H14" s="4">
        <v>7.0000000000000001E-3</v>
      </c>
    </row>
    <row r="15" spans="1:8" ht="17.5" x14ac:dyDescent="0.35">
      <c r="A15" s="15" t="s">
        <v>19</v>
      </c>
      <c r="B15" s="15">
        <v>2</v>
      </c>
      <c r="C15" s="3">
        <v>169</v>
      </c>
      <c r="D15" s="3">
        <v>8</v>
      </c>
      <c r="E15" s="3">
        <v>26</v>
      </c>
      <c r="F15" s="4">
        <v>0.154</v>
      </c>
      <c r="G15" s="3">
        <v>44</v>
      </c>
      <c r="H15" s="4">
        <v>0.41399999999999998</v>
      </c>
    </row>
    <row r="16" spans="1:8" ht="17.5" x14ac:dyDescent="0.35">
      <c r="A16" s="15" t="s">
        <v>20</v>
      </c>
      <c r="B16" s="15">
        <v>3</v>
      </c>
      <c r="C16" s="3">
        <v>8940</v>
      </c>
      <c r="D16" s="3">
        <v>428</v>
      </c>
      <c r="E16" s="3">
        <v>1230</v>
      </c>
      <c r="F16" s="4">
        <v>0.13800000000000001</v>
      </c>
      <c r="G16" s="3">
        <v>471</v>
      </c>
      <c r="H16" s="4">
        <v>0.19</v>
      </c>
    </row>
    <row r="17" spans="1:8" ht="17.5" x14ac:dyDescent="0.35">
      <c r="A17" s="15" t="s">
        <v>21</v>
      </c>
      <c r="B17" s="15">
        <v>3</v>
      </c>
      <c r="C17" s="3">
        <v>1674</v>
      </c>
      <c r="D17" s="3">
        <v>0</v>
      </c>
      <c r="E17" s="3">
        <v>22</v>
      </c>
      <c r="F17" s="4">
        <v>1.2999999999999999E-2</v>
      </c>
      <c r="G17" s="3">
        <v>14</v>
      </c>
      <c r="H17" s="4">
        <v>2.1999999999999999E-2</v>
      </c>
    </row>
    <row r="18" spans="1:8" ht="17.5" x14ac:dyDescent="0.35">
      <c r="A18" s="15" t="s">
        <v>22</v>
      </c>
      <c r="B18" s="15">
        <v>6</v>
      </c>
      <c r="C18" s="3">
        <v>525</v>
      </c>
      <c r="D18" s="3">
        <v>0</v>
      </c>
      <c r="E18" s="3">
        <v>340</v>
      </c>
      <c r="F18" s="4">
        <v>0.64800000000000002</v>
      </c>
      <c r="G18" s="3">
        <v>108</v>
      </c>
      <c r="H18" s="4">
        <v>0.85299999999999998</v>
      </c>
    </row>
    <row r="19" spans="1:8" ht="17.5" x14ac:dyDescent="0.35">
      <c r="A19" s="15" t="s">
        <v>23</v>
      </c>
      <c r="B19" s="15">
        <v>5</v>
      </c>
      <c r="C19" s="3">
        <v>1468</v>
      </c>
      <c r="D19" s="3">
        <v>33</v>
      </c>
      <c r="E19" s="3">
        <v>31</v>
      </c>
      <c r="F19" s="4">
        <v>2.1000000000000001E-2</v>
      </c>
      <c r="G19" s="3">
        <v>256</v>
      </c>
      <c r="H19" s="4">
        <v>0.19600000000000001</v>
      </c>
    </row>
    <row r="20" spans="1:8" ht="17.5" x14ac:dyDescent="0.35">
      <c r="A20" s="15" t="s">
        <v>24</v>
      </c>
      <c r="B20" s="15">
        <v>6</v>
      </c>
      <c r="C20" s="3">
        <v>359</v>
      </c>
      <c r="D20" s="3">
        <v>16</v>
      </c>
      <c r="E20" s="3">
        <v>10</v>
      </c>
      <c r="F20" s="4">
        <v>2.8000000000000001E-2</v>
      </c>
      <c r="G20" s="3">
        <v>15</v>
      </c>
      <c r="H20" s="4">
        <v>7.0000000000000007E-2</v>
      </c>
    </row>
    <row r="21" spans="1:8" ht="17.5" x14ac:dyDescent="0.35">
      <c r="A21" s="15" t="s">
        <v>25</v>
      </c>
      <c r="B21" s="15">
        <v>5</v>
      </c>
      <c r="C21" s="3">
        <v>3853</v>
      </c>
      <c r="D21" s="3">
        <v>105</v>
      </c>
      <c r="E21" s="3">
        <v>818</v>
      </c>
      <c r="F21" s="4">
        <v>0.21199999999999999</v>
      </c>
      <c r="G21" s="3">
        <v>1230</v>
      </c>
      <c r="H21" s="4">
        <v>0.53200000000000003</v>
      </c>
    </row>
    <row r="22" spans="1:8" ht="17.5" x14ac:dyDescent="0.35">
      <c r="A22" s="15" t="s">
        <v>26</v>
      </c>
      <c r="B22" s="15">
        <v>5</v>
      </c>
      <c r="C22" s="3">
        <v>2086</v>
      </c>
      <c r="D22" s="3">
        <v>0</v>
      </c>
      <c r="E22" s="3">
        <v>44</v>
      </c>
      <c r="F22" s="4">
        <v>2.1000000000000001E-2</v>
      </c>
      <c r="G22" s="3">
        <v>85</v>
      </c>
      <c r="H22" s="4">
        <v>6.2E-2</v>
      </c>
    </row>
    <row r="23" spans="1:8" ht="17.5" x14ac:dyDescent="0.35">
      <c r="A23" s="15" t="s">
        <v>27</v>
      </c>
      <c r="B23" s="15">
        <v>5</v>
      </c>
      <c r="C23" s="3">
        <v>1210</v>
      </c>
      <c r="D23" s="3">
        <v>3</v>
      </c>
      <c r="E23" s="3">
        <v>2</v>
      </c>
      <c r="F23" s="4">
        <v>2E-3</v>
      </c>
      <c r="G23" s="3">
        <v>4</v>
      </c>
      <c r="H23" s="4">
        <v>5.0000000000000001E-3</v>
      </c>
    </row>
    <row r="24" spans="1:8" ht="17.5" x14ac:dyDescent="0.35">
      <c r="A24" s="15" t="s">
        <v>28</v>
      </c>
      <c r="B24" s="15">
        <v>3</v>
      </c>
      <c r="C24" s="3">
        <v>1145</v>
      </c>
      <c r="D24" s="3">
        <v>25</v>
      </c>
      <c r="E24" s="3">
        <v>873</v>
      </c>
      <c r="F24" s="4">
        <v>0.76200000000000001</v>
      </c>
      <c r="G24" s="3">
        <v>160</v>
      </c>
      <c r="H24" s="4">
        <v>0.90200000000000002</v>
      </c>
    </row>
    <row r="25" spans="1:8" ht="17.5" x14ac:dyDescent="0.35">
      <c r="A25" s="15" t="s">
        <v>29</v>
      </c>
      <c r="B25" s="15">
        <v>4</v>
      </c>
      <c r="C25" s="3">
        <v>1788</v>
      </c>
      <c r="D25" s="3">
        <v>84</v>
      </c>
      <c r="E25" s="3">
        <v>72</v>
      </c>
      <c r="F25" s="4">
        <v>0.04</v>
      </c>
      <c r="G25" s="3">
        <v>163</v>
      </c>
      <c r="H25" s="4">
        <v>0.13100000000000001</v>
      </c>
    </row>
    <row r="26" spans="1:8" ht="17.5" x14ac:dyDescent="0.35">
      <c r="A26" s="15" t="s">
        <v>30</v>
      </c>
      <c r="B26" s="15">
        <v>1</v>
      </c>
      <c r="C26" s="3">
        <v>1095</v>
      </c>
      <c r="D26" s="3">
        <v>32</v>
      </c>
      <c r="E26" s="3">
        <v>116</v>
      </c>
      <c r="F26" s="4">
        <v>0.106</v>
      </c>
      <c r="G26" s="3">
        <v>66</v>
      </c>
      <c r="H26" s="4">
        <v>0.16600000000000001</v>
      </c>
    </row>
    <row r="27" spans="1:8" ht="17.5" x14ac:dyDescent="0.35">
      <c r="A27" s="15" t="s">
        <v>31</v>
      </c>
      <c r="B27" s="15">
        <v>2</v>
      </c>
      <c r="C27" s="3">
        <v>1203</v>
      </c>
      <c r="D27" s="3">
        <v>31</v>
      </c>
      <c r="E27" s="3">
        <v>144</v>
      </c>
      <c r="F27" s="4">
        <v>0.12</v>
      </c>
      <c r="G27" s="3">
        <v>256</v>
      </c>
      <c r="H27" s="4">
        <v>0.33300000000000002</v>
      </c>
    </row>
    <row r="28" spans="1:8" ht="17.5" x14ac:dyDescent="0.35">
      <c r="A28" s="15" t="s">
        <v>32</v>
      </c>
      <c r="B28" s="15">
        <v>1</v>
      </c>
      <c r="C28" s="3">
        <v>506</v>
      </c>
      <c r="D28" s="3">
        <v>1</v>
      </c>
      <c r="E28" s="3">
        <v>47</v>
      </c>
      <c r="F28" s="4">
        <v>9.2999999999999999E-2</v>
      </c>
      <c r="G28" s="3">
        <v>60</v>
      </c>
      <c r="H28" s="4">
        <v>0.21099999999999999</v>
      </c>
    </row>
    <row r="29" spans="1:8" ht="17.5" x14ac:dyDescent="0.35">
      <c r="A29" s="15" t="s">
        <v>33</v>
      </c>
      <c r="B29" s="15">
        <v>5</v>
      </c>
      <c r="C29" s="3">
        <v>1917</v>
      </c>
      <c r="D29" s="3">
        <v>41</v>
      </c>
      <c r="E29" s="3">
        <v>949</v>
      </c>
      <c r="F29" s="4">
        <v>0.495</v>
      </c>
      <c r="G29" s="3">
        <v>142</v>
      </c>
      <c r="H29" s="4">
        <v>0.56899999999999995</v>
      </c>
    </row>
    <row r="30" spans="1:8" ht="17.5" x14ac:dyDescent="0.35">
      <c r="A30" s="15" t="s">
        <v>34</v>
      </c>
      <c r="B30" s="15">
        <v>5</v>
      </c>
      <c r="C30" s="3">
        <v>2224</v>
      </c>
      <c r="D30" s="3">
        <v>56</v>
      </c>
      <c r="E30" s="3">
        <v>608</v>
      </c>
      <c r="F30" s="4">
        <v>0.27300000000000002</v>
      </c>
      <c r="G30" s="3">
        <v>143</v>
      </c>
      <c r="H30" s="4">
        <v>0.33800000000000002</v>
      </c>
    </row>
    <row r="31" spans="1:8" ht="17.5" x14ac:dyDescent="0.35">
      <c r="A31" s="15" t="s">
        <v>35</v>
      </c>
      <c r="B31" s="15">
        <v>5</v>
      </c>
      <c r="C31" s="3">
        <v>1796</v>
      </c>
      <c r="D31" s="3">
        <v>83</v>
      </c>
      <c r="E31" s="3">
        <v>156</v>
      </c>
      <c r="F31" s="4">
        <v>8.6999999999999994E-2</v>
      </c>
      <c r="G31" s="3">
        <v>60</v>
      </c>
      <c r="H31" s="4">
        <v>0.12</v>
      </c>
    </row>
    <row r="32" spans="1:8" ht="17.5" x14ac:dyDescent="0.35">
      <c r="A32" s="15" t="s">
        <v>36</v>
      </c>
      <c r="B32" s="15">
        <v>3</v>
      </c>
      <c r="C32" s="3">
        <v>1915</v>
      </c>
      <c r="D32" s="3">
        <v>22</v>
      </c>
      <c r="E32" s="3">
        <v>167</v>
      </c>
      <c r="F32" s="4">
        <v>8.6999999999999994E-2</v>
      </c>
      <c r="G32" s="3">
        <v>214</v>
      </c>
      <c r="H32" s="4">
        <v>0.19900000000000001</v>
      </c>
    </row>
    <row r="33" spans="1:8" ht="17.5" x14ac:dyDescent="0.35">
      <c r="A33" s="15" t="s">
        <v>37</v>
      </c>
      <c r="B33" s="15">
        <v>4</v>
      </c>
      <c r="C33" s="3">
        <v>156</v>
      </c>
      <c r="D33" s="3">
        <v>10</v>
      </c>
      <c r="E33" s="3">
        <v>144</v>
      </c>
      <c r="F33" s="4">
        <v>0.92300000000000004</v>
      </c>
      <c r="G33" s="3">
        <v>12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2475</v>
      </c>
      <c r="D34" s="3">
        <v>36</v>
      </c>
      <c r="E34" s="3">
        <v>32</v>
      </c>
      <c r="F34" s="4">
        <v>1.2999999999999999E-2</v>
      </c>
      <c r="G34" s="3">
        <v>27</v>
      </c>
      <c r="H34" s="4">
        <v>2.4E-2</v>
      </c>
    </row>
    <row r="35" spans="1:8" ht="17.5" x14ac:dyDescent="0.35">
      <c r="A35" s="15" t="s">
        <v>39</v>
      </c>
      <c r="B35" s="15">
        <v>4</v>
      </c>
      <c r="C35" s="3">
        <v>627</v>
      </c>
      <c r="D35" s="3">
        <v>64</v>
      </c>
      <c r="E35" s="3">
        <v>86</v>
      </c>
      <c r="F35" s="4">
        <v>0.13700000000000001</v>
      </c>
      <c r="G35" s="3">
        <v>189</v>
      </c>
      <c r="H35" s="4">
        <v>0.439</v>
      </c>
    </row>
    <row r="36" spans="1:8" ht="17.5" x14ac:dyDescent="0.35">
      <c r="A36" s="15" t="s">
        <v>40</v>
      </c>
      <c r="B36" s="15">
        <v>5</v>
      </c>
      <c r="C36" s="3">
        <v>611</v>
      </c>
      <c r="D36" s="3">
        <v>28</v>
      </c>
      <c r="E36" s="3">
        <v>46</v>
      </c>
      <c r="F36" s="4">
        <v>7.4999999999999997E-2</v>
      </c>
      <c r="G36" s="3">
        <v>19</v>
      </c>
      <c r="H36" s="4">
        <v>0.106</v>
      </c>
    </row>
    <row r="37" spans="1:8" ht="17.5" x14ac:dyDescent="0.35">
      <c r="A37" s="15" t="s">
        <v>41</v>
      </c>
      <c r="B37" s="15">
        <v>1</v>
      </c>
      <c r="C37" s="3">
        <v>257</v>
      </c>
      <c r="D37" s="3">
        <v>19</v>
      </c>
      <c r="E37" s="3">
        <v>3</v>
      </c>
      <c r="F37" s="4">
        <v>1.2E-2</v>
      </c>
      <c r="G37" s="3">
        <v>1</v>
      </c>
      <c r="H37" s="4">
        <v>1.6E-2</v>
      </c>
    </row>
    <row r="38" spans="1:8" ht="17.5" x14ac:dyDescent="0.35">
      <c r="A38" s="15" t="s">
        <v>42</v>
      </c>
      <c r="B38" s="15">
        <v>1</v>
      </c>
      <c r="C38" s="3">
        <v>2518</v>
      </c>
      <c r="D38" s="3">
        <v>0</v>
      </c>
      <c r="E38" s="3">
        <v>355</v>
      </c>
      <c r="F38" s="4">
        <v>0.14099999999999999</v>
      </c>
      <c r="G38" s="3">
        <v>487</v>
      </c>
      <c r="H38" s="4">
        <v>0.33400000000000002</v>
      </c>
    </row>
    <row r="39" spans="1:8" ht="17.5" x14ac:dyDescent="0.35">
      <c r="A39" s="15" t="s">
        <v>43</v>
      </c>
      <c r="B39" s="15">
        <v>4</v>
      </c>
      <c r="C39" s="3">
        <v>1659</v>
      </c>
      <c r="D39" s="3">
        <v>71</v>
      </c>
      <c r="E39" s="3">
        <v>160</v>
      </c>
      <c r="F39" s="4">
        <v>9.6000000000000002E-2</v>
      </c>
      <c r="G39" s="3">
        <v>258</v>
      </c>
      <c r="H39" s="4">
        <v>0.252</v>
      </c>
    </row>
    <row r="40" spans="1:8" ht="17.5" x14ac:dyDescent="0.35">
      <c r="A40" s="15" t="s">
        <v>44</v>
      </c>
      <c r="B40" s="15">
        <v>6</v>
      </c>
      <c r="C40" s="3">
        <v>320</v>
      </c>
      <c r="D40" s="3">
        <v>10</v>
      </c>
      <c r="E40" s="3">
        <v>11</v>
      </c>
      <c r="F40" s="4">
        <v>3.4000000000000002E-2</v>
      </c>
      <c r="G40" s="3">
        <v>10</v>
      </c>
      <c r="H40" s="4">
        <v>6.6000000000000003E-2</v>
      </c>
    </row>
    <row r="41" spans="1:8" ht="17.5" x14ac:dyDescent="0.35">
      <c r="A41" s="15" t="s">
        <v>45</v>
      </c>
      <c r="B41" s="15">
        <v>1</v>
      </c>
      <c r="C41" s="3">
        <v>1810</v>
      </c>
      <c r="D41" s="3">
        <v>2</v>
      </c>
      <c r="E41" s="3">
        <v>698</v>
      </c>
      <c r="F41" s="4">
        <v>0.38600000000000001</v>
      </c>
      <c r="G41" s="3">
        <v>638</v>
      </c>
      <c r="H41" s="4">
        <v>0.73799999999999999</v>
      </c>
    </row>
    <row r="42" spans="1:8" ht="17.5" x14ac:dyDescent="0.35">
      <c r="A42" s="15" t="s">
        <v>46</v>
      </c>
      <c r="B42" s="15">
        <v>5</v>
      </c>
      <c r="C42" s="3">
        <v>3153</v>
      </c>
      <c r="D42" s="3">
        <v>97</v>
      </c>
      <c r="E42" s="3">
        <v>172</v>
      </c>
      <c r="F42" s="4">
        <v>5.5E-2</v>
      </c>
      <c r="G42" s="3">
        <v>76</v>
      </c>
      <c r="H42" s="4">
        <v>7.9000000000000001E-2</v>
      </c>
    </row>
    <row r="43" spans="1:8" ht="17.5" x14ac:dyDescent="0.35">
      <c r="A43" s="15" t="s">
        <v>47</v>
      </c>
      <c r="B43" s="15">
        <v>4</v>
      </c>
      <c r="C43" s="3">
        <v>443</v>
      </c>
      <c r="D43" s="3">
        <v>13</v>
      </c>
      <c r="E43" s="3">
        <v>399</v>
      </c>
      <c r="F43" s="4">
        <v>0.90100000000000002</v>
      </c>
      <c r="G43" s="3">
        <v>28</v>
      </c>
      <c r="H43" s="4">
        <v>0.96399999999999997</v>
      </c>
    </row>
    <row r="44" spans="1:8" ht="17.5" x14ac:dyDescent="0.35">
      <c r="A44" s="15" t="s">
        <v>48</v>
      </c>
      <c r="B44" s="15">
        <v>6</v>
      </c>
      <c r="C44" s="3">
        <v>502</v>
      </c>
      <c r="D44" s="3">
        <v>19</v>
      </c>
      <c r="E44" s="3">
        <v>281</v>
      </c>
      <c r="F44" s="4">
        <v>0.56000000000000005</v>
      </c>
      <c r="G44" s="3">
        <v>65</v>
      </c>
      <c r="H44" s="4">
        <v>0.68899999999999995</v>
      </c>
    </row>
    <row r="45" spans="1:8" ht="17.5" x14ac:dyDescent="0.35">
      <c r="A45" s="15" t="s">
        <v>49</v>
      </c>
      <c r="B45" s="15">
        <v>2</v>
      </c>
      <c r="C45" s="3">
        <v>5294</v>
      </c>
      <c r="D45" s="3">
        <v>0</v>
      </c>
      <c r="E45" s="3">
        <v>2407</v>
      </c>
      <c r="F45" s="4">
        <v>0.45500000000000002</v>
      </c>
      <c r="G45" s="3">
        <v>1362</v>
      </c>
      <c r="H45" s="4">
        <v>0.71199999999999997</v>
      </c>
    </row>
    <row r="46" spans="1:8" ht="17.5" x14ac:dyDescent="0.35">
      <c r="A46" s="15" t="s">
        <v>50</v>
      </c>
      <c r="B46" s="15">
        <v>1</v>
      </c>
      <c r="C46" s="3">
        <v>156</v>
      </c>
      <c r="D46" s="3">
        <v>6</v>
      </c>
      <c r="E46" s="3">
        <v>74</v>
      </c>
      <c r="F46" s="4">
        <v>0.47399999999999998</v>
      </c>
      <c r="G46" s="3">
        <v>20</v>
      </c>
      <c r="H46" s="4">
        <v>0.60299999999999998</v>
      </c>
    </row>
    <row r="47" spans="1:8" ht="17.5" x14ac:dyDescent="0.35">
      <c r="A47" s="15" t="s">
        <v>51</v>
      </c>
      <c r="B47" s="15">
        <v>1</v>
      </c>
      <c r="C47" s="3">
        <v>469</v>
      </c>
      <c r="D47" s="3">
        <v>0</v>
      </c>
      <c r="E47" s="3">
        <v>46</v>
      </c>
      <c r="F47" s="4">
        <v>9.8000000000000004E-2</v>
      </c>
      <c r="G47" s="3">
        <v>363</v>
      </c>
      <c r="H47" s="4">
        <v>0.872</v>
      </c>
    </row>
    <row r="48" spans="1:8" ht="17.5" x14ac:dyDescent="0.35">
      <c r="A48" s="15" t="s">
        <v>52</v>
      </c>
      <c r="B48" s="15">
        <v>3</v>
      </c>
      <c r="C48" s="3">
        <v>2026</v>
      </c>
      <c r="D48" s="3">
        <v>40</v>
      </c>
      <c r="E48" s="3">
        <v>16</v>
      </c>
      <c r="F48" s="4">
        <v>8.0000000000000002E-3</v>
      </c>
      <c r="G48" s="3">
        <v>7</v>
      </c>
      <c r="H48" s="4">
        <v>1.0999999999999999E-2</v>
      </c>
    </row>
    <row r="49" spans="1:8" ht="17.5" x14ac:dyDescent="0.35">
      <c r="A49" s="15" t="s">
        <v>53</v>
      </c>
      <c r="B49" s="15">
        <v>4</v>
      </c>
      <c r="C49" s="3">
        <v>108</v>
      </c>
      <c r="D49" s="3">
        <v>10</v>
      </c>
      <c r="E49" s="3">
        <v>7</v>
      </c>
      <c r="F49" s="4">
        <v>6.5000000000000002E-2</v>
      </c>
      <c r="G49" s="3">
        <v>3</v>
      </c>
      <c r="H49" s="4">
        <v>9.2999999999999999E-2</v>
      </c>
    </row>
    <row r="50" spans="1:8" ht="17.5" x14ac:dyDescent="0.35">
      <c r="A50" s="15" t="s">
        <v>54</v>
      </c>
      <c r="B50" s="15">
        <v>3</v>
      </c>
      <c r="C50" s="3">
        <v>3683</v>
      </c>
      <c r="D50" s="3">
        <v>150</v>
      </c>
      <c r="E50" s="3">
        <v>255</v>
      </c>
      <c r="F50" s="4">
        <v>6.9000000000000006E-2</v>
      </c>
      <c r="G50" s="3">
        <v>7</v>
      </c>
      <c r="H50" s="4">
        <v>7.0999999999999994E-2</v>
      </c>
    </row>
    <row r="51" spans="1:8" ht="17.5" x14ac:dyDescent="0.35">
      <c r="A51" s="15" t="s">
        <v>55</v>
      </c>
      <c r="B51" s="15">
        <v>4</v>
      </c>
      <c r="C51" s="3">
        <v>13222</v>
      </c>
      <c r="D51" s="3">
        <v>224</v>
      </c>
      <c r="E51" s="3">
        <v>1180</v>
      </c>
      <c r="F51" s="4">
        <v>8.8999999999999996E-2</v>
      </c>
      <c r="G51" s="3">
        <v>795</v>
      </c>
      <c r="H51" s="4">
        <v>0.14899999999999999</v>
      </c>
    </row>
    <row r="52" spans="1:8" ht="17.5" x14ac:dyDescent="0.35">
      <c r="A52" s="15" t="s">
        <v>56</v>
      </c>
      <c r="B52" s="15">
        <v>4</v>
      </c>
      <c r="C52" s="3">
        <v>2219</v>
      </c>
      <c r="D52" s="3">
        <v>100</v>
      </c>
      <c r="E52" s="3">
        <v>395</v>
      </c>
      <c r="F52" s="4">
        <v>0.17799999999999999</v>
      </c>
      <c r="G52" s="3">
        <v>1402</v>
      </c>
      <c r="H52" s="4">
        <v>0.81</v>
      </c>
    </row>
    <row r="53" spans="1:8" ht="17.5" x14ac:dyDescent="0.35">
      <c r="A53" s="15" t="s">
        <v>57</v>
      </c>
      <c r="B53" s="15">
        <v>2</v>
      </c>
      <c r="C53" s="3">
        <v>1007</v>
      </c>
      <c r="D53" s="3">
        <v>44</v>
      </c>
      <c r="E53" s="3">
        <v>21</v>
      </c>
      <c r="F53" s="4">
        <v>2.1000000000000001E-2</v>
      </c>
      <c r="G53" s="3">
        <v>64</v>
      </c>
      <c r="H53" s="4">
        <v>8.4000000000000005E-2</v>
      </c>
    </row>
    <row r="54" spans="1:8" ht="17.5" x14ac:dyDescent="0.35">
      <c r="A54" s="15" t="s">
        <v>58</v>
      </c>
      <c r="B54" s="15">
        <v>1</v>
      </c>
      <c r="C54" s="3">
        <v>0</v>
      </c>
      <c r="D54" s="3">
        <v>0</v>
      </c>
      <c r="E54" s="3">
        <v>0</v>
      </c>
      <c r="F54" s="4"/>
      <c r="G54" s="3">
        <v>0</v>
      </c>
      <c r="H54" s="4"/>
    </row>
    <row r="55" spans="1:8" ht="17.5" x14ac:dyDescent="0.35">
      <c r="A55" s="15" t="s">
        <v>59</v>
      </c>
      <c r="B55" s="15">
        <v>1</v>
      </c>
      <c r="C55" s="3">
        <v>199</v>
      </c>
      <c r="D55" s="3">
        <v>0</v>
      </c>
      <c r="E55" s="3">
        <v>1</v>
      </c>
      <c r="F55" s="4">
        <v>5.0000000000000001E-3</v>
      </c>
      <c r="G55" s="3">
        <v>0</v>
      </c>
      <c r="H55" s="4">
        <v>5.0000000000000001E-3</v>
      </c>
    </row>
    <row r="56" spans="1:8" ht="17.5" x14ac:dyDescent="0.35">
      <c r="A56" s="15" t="s">
        <v>60</v>
      </c>
      <c r="B56" s="15">
        <v>6</v>
      </c>
      <c r="C56" s="3">
        <v>2734</v>
      </c>
      <c r="D56" s="3">
        <v>124</v>
      </c>
      <c r="E56" s="3">
        <v>78</v>
      </c>
      <c r="F56" s="4">
        <v>2.9000000000000001E-2</v>
      </c>
      <c r="G56" s="3">
        <v>14</v>
      </c>
      <c r="H56" s="4">
        <v>3.4000000000000002E-2</v>
      </c>
    </row>
    <row r="57" spans="1:8" ht="17.5" x14ac:dyDescent="0.35">
      <c r="A57" s="15" t="s">
        <v>61</v>
      </c>
      <c r="B57" s="15">
        <v>5</v>
      </c>
      <c r="C57" s="3">
        <v>3300</v>
      </c>
      <c r="D57" s="3">
        <v>72</v>
      </c>
      <c r="E57" s="3">
        <v>463</v>
      </c>
      <c r="F57" s="4">
        <v>0.14000000000000001</v>
      </c>
      <c r="G57" s="3">
        <v>482</v>
      </c>
      <c r="H57" s="4">
        <v>0.28599999999999998</v>
      </c>
    </row>
    <row r="58" spans="1:8" ht="17.5" x14ac:dyDescent="0.35">
      <c r="A58" s="15" t="s">
        <v>62</v>
      </c>
      <c r="B58" s="15">
        <v>2</v>
      </c>
      <c r="C58" s="3">
        <v>522</v>
      </c>
      <c r="D58" s="3">
        <v>28</v>
      </c>
      <c r="E58" s="3">
        <v>252</v>
      </c>
      <c r="F58" s="4">
        <v>0.48299999999999998</v>
      </c>
      <c r="G58" s="3">
        <v>154</v>
      </c>
      <c r="H58" s="4">
        <v>0.77800000000000002</v>
      </c>
    </row>
    <row r="59" spans="1:8" ht="18" thickBot="1" x14ac:dyDescent="0.4">
      <c r="A59" s="15" t="s">
        <v>63</v>
      </c>
      <c r="B59" s="51">
        <v>4</v>
      </c>
      <c r="C59" s="3">
        <v>368</v>
      </c>
      <c r="D59" s="3">
        <v>57</v>
      </c>
      <c r="E59" s="3">
        <v>21</v>
      </c>
      <c r="F59" s="4">
        <v>5.7000000000000002E-2</v>
      </c>
      <c r="G59" s="3">
        <v>2</v>
      </c>
      <c r="H59" s="4">
        <v>6.3E-2</v>
      </c>
    </row>
    <row r="60" spans="1:8" ht="18.5" thickBot="1" x14ac:dyDescent="0.45">
      <c r="A60" s="18" t="s">
        <v>64</v>
      </c>
      <c r="B60" s="19"/>
      <c r="C60" s="20">
        <f>SUM(C7:C59)</f>
        <v>103586</v>
      </c>
      <c r="D60" s="21">
        <f>SUM(D7:D59)</f>
        <v>3779</v>
      </c>
      <c r="E60" s="22">
        <f>SUM(E7:E59)</f>
        <v>21546</v>
      </c>
      <c r="F60" s="23">
        <f>E60/C60</f>
        <v>0.20800108122719285</v>
      </c>
      <c r="G60" s="24">
        <f>SUM(G7:G59)</f>
        <v>15154</v>
      </c>
      <c r="H60" s="23">
        <f>(E60+G60)/C60</f>
        <v>0.35429498194736742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7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43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1502</v>
      </c>
      <c r="C7" s="1">
        <v>54</v>
      </c>
      <c r="D7" s="1">
        <v>405</v>
      </c>
      <c r="E7" s="2">
        <v>0.27</v>
      </c>
      <c r="F7" s="1">
        <v>578</v>
      </c>
      <c r="G7" s="2">
        <v>0.65400000000000003</v>
      </c>
    </row>
    <row r="8" spans="1:7" ht="17.5" x14ac:dyDescent="0.35">
      <c r="A8" s="9" t="s">
        <v>30</v>
      </c>
      <c r="B8" s="3">
        <v>1095</v>
      </c>
      <c r="C8" s="3">
        <v>32</v>
      </c>
      <c r="D8" s="3">
        <v>116</v>
      </c>
      <c r="E8" s="4">
        <v>0.106</v>
      </c>
      <c r="F8" s="3">
        <v>66</v>
      </c>
      <c r="G8" s="4">
        <v>0.16600000000000001</v>
      </c>
    </row>
    <row r="9" spans="1:7" ht="17.5" x14ac:dyDescent="0.35">
      <c r="A9" s="9" t="s">
        <v>32</v>
      </c>
      <c r="B9" s="3">
        <v>506</v>
      </c>
      <c r="C9" s="3">
        <v>1</v>
      </c>
      <c r="D9" s="3">
        <v>47</v>
      </c>
      <c r="E9" s="4">
        <v>9.2999999999999999E-2</v>
      </c>
      <c r="F9" s="3">
        <v>60</v>
      </c>
      <c r="G9" s="4">
        <v>0.21099999999999999</v>
      </c>
    </row>
    <row r="10" spans="1:7" ht="17.5" x14ac:dyDescent="0.35">
      <c r="A10" s="9" t="s">
        <v>41</v>
      </c>
      <c r="B10" s="3">
        <v>257</v>
      </c>
      <c r="C10" s="3">
        <v>19</v>
      </c>
      <c r="D10" s="3">
        <v>3</v>
      </c>
      <c r="E10" s="4">
        <v>1.2E-2</v>
      </c>
      <c r="F10" s="3">
        <v>1</v>
      </c>
      <c r="G10" s="4">
        <v>1.6E-2</v>
      </c>
    </row>
    <row r="11" spans="1:7" ht="17.5" x14ac:dyDescent="0.35">
      <c r="A11" s="9" t="s">
        <v>42</v>
      </c>
      <c r="B11" s="1">
        <v>2518</v>
      </c>
      <c r="C11" s="1">
        <v>0</v>
      </c>
      <c r="D11" s="1">
        <v>355</v>
      </c>
      <c r="E11" s="2">
        <v>0.14099999999999999</v>
      </c>
      <c r="F11" s="1">
        <v>487</v>
      </c>
      <c r="G11" s="2">
        <v>0.33400000000000002</v>
      </c>
    </row>
    <row r="12" spans="1:7" ht="17.5" x14ac:dyDescent="0.35">
      <c r="A12" s="9" t="s">
        <v>45</v>
      </c>
      <c r="B12" s="3">
        <v>1810</v>
      </c>
      <c r="C12" s="3">
        <v>2</v>
      </c>
      <c r="D12" s="3">
        <v>698</v>
      </c>
      <c r="E12" s="4">
        <v>0.38600000000000001</v>
      </c>
      <c r="F12" s="3">
        <v>638</v>
      </c>
      <c r="G12" s="4">
        <v>0.73799999999999999</v>
      </c>
    </row>
    <row r="13" spans="1:7" ht="17.5" x14ac:dyDescent="0.35">
      <c r="A13" s="9" t="s">
        <v>50</v>
      </c>
      <c r="B13" s="3">
        <v>156</v>
      </c>
      <c r="C13" s="3">
        <v>6</v>
      </c>
      <c r="D13" s="3">
        <v>74</v>
      </c>
      <c r="E13" s="4">
        <v>0.47399999999999998</v>
      </c>
      <c r="F13" s="3">
        <v>20</v>
      </c>
      <c r="G13" s="4">
        <v>0.60299999999999998</v>
      </c>
    </row>
    <row r="14" spans="1:7" ht="17.5" x14ac:dyDescent="0.35">
      <c r="A14" s="9" t="s">
        <v>51</v>
      </c>
      <c r="B14" s="3">
        <v>469</v>
      </c>
      <c r="C14" s="3">
        <v>0</v>
      </c>
      <c r="D14" s="3">
        <v>46</v>
      </c>
      <c r="E14" s="4">
        <v>9.8000000000000004E-2</v>
      </c>
      <c r="F14" s="3">
        <v>363</v>
      </c>
      <c r="G14" s="4">
        <v>0.872</v>
      </c>
    </row>
    <row r="15" spans="1:7" ht="17.5" x14ac:dyDescent="0.35">
      <c r="A15" s="9" t="s">
        <v>58</v>
      </c>
      <c r="B15" s="3">
        <v>0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8" thickBot="1" x14ac:dyDescent="0.4">
      <c r="A16" s="11" t="s">
        <v>59</v>
      </c>
      <c r="B16" s="3">
        <v>199</v>
      </c>
      <c r="C16" s="3">
        <v>0</v>
      </c>
      <c r="D16" s="3">
        <v>1</v>
      </c>
      <c r="E16" s="4">
        <v>5.0000000000000001E-3</v>
      </c>
      <c r="F16" s="3">
        <v>0</v>
      </c>
      <c r="G16" s="4">
        <v>5.0000000000000001E-3</v>
      </c>
    </row>
    <row r="17" spans="1:7" ht="36.5" thickBot="1" x14ac:dyDescent="0.45">
      <c r="A17" s="25" t="s">
        <v>66</v>
      </c>
      <c r="B17" s="26">
        <f>SUM(B7:B16)</f>
        <v>8512</v>
      </c>
      <c r="C17" s="26">
        <f>SUM(C7:C16)</f>
        <v>114</v>
      </c>
      <c r="D17" s="27">
        <f>SUM(D7:D16)</f>
        <v>1745</v>
      </c>
      <c r="E17" s="28">
        <f>D17/B17</f>
        <v>0.20500469924812031</v>
      </c>
      <c r="F17" s="27">
        <f>SUM(F7:F16)</f>
        <v>2213</v>
      </c>
      <c r="G17" s="28">
        <f>(D17+F17)/B17</f>
        <v>0.46499060150375937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49"/>
      <c r="B3" s="50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282</v>
      </c>
      <c r="C7" s="6">
        <v>137</v>
      </c>
      <c r="D7" s="6">
        <v>1</v>
      </c>
      <c r="E7" s="7">
        <v>4.0000000000000001E-3</v>
      </c>
      <c r="F7" s="6">
        <v>1</v>
      </c>
      <c r="G7" s="8">
        <v>7.0000000000000001E-3</v>
      </c>
    </row>
    <row r="8" spans="1:7" ht="17.5" x14ac:dyDescent="0.35">
      <c r="A8" s="9" t="s">
        <v>19</v>
      </c>
      <c r="B8" s="3">
        <v>169</v>
      </c>
      <c r="C8" s="3">
        <v>8</v>
      </c>
      <c r="D8" s="3">
        <v>26</v>
      </c>
      <c r="E8" s="4">
        <v>0.154</v>
      </c>
      <c r="F8" s="3">
        <v>44</v>
      </c>
      <c r="G8" s="10">
        <v>0.41399999999999998</v>
      </c>
    </row>
    <row r="9" spans="1:7" ht="17.5" x14ac:dyDescent="0.35">
      <c r="A9" s="9" t="s">
        <v>31</v>
      </c>
      <c r="B9" s="3">
        <v>1203</v>
      </c>
      <c r="C9" s="3">
        <v>31</v>
      </c>
      <c r="D9" s="3">
        <v>144</v>
      </c>
      <c r="E9" s="4">
        <v>0.12</v>
      </c>
      <c r="F9" s="3">
        <v>256</v>
      </c>
      <c r="G9" s="10">
        <v>0.33300000000000002</v>
      </c>
    </row>
    <row r="10" spans="1:7" ht="17.5" x14ac:dyDescent="0.35">
      <c r="A10" s="9" t="s">
        <v>49</v>
      </c>
      <c r="B10" s="3">
        <v>5294</v>
      </c>
      <c r="C10" s="3">
        <v>0</v>
      </c>
      <c r="D10" s="3">
        <v>2407</v>
      </c>
      <c r="E10" s="4">
        <v>0.45500000000000002</v>
      </c>
      <c r="F10" s="3">
        <v>1362</v>
      </c>
      <c r="G10" s="10">
        <v>0.71199999999999997</v>
      </c>
    </row>
    <row r="11" spans="1:7" ht="17.5" x14ac:dyDescent="0.35">
      <c r="A11" s="9" t="s">
        <v>57</v>
      </c>
      <c r="B11" s="3">
        <v>1007</v>
      </c>
      <c r="C11" s="3">
        <v>44</v>
      </c>
      <c r="D11" s="3">
        <v>21</v>
      </c>
      <c r="E11" s="4">
        <v>2.1000000000000001E-2</v>
      </c>
      <c r="F11" s="3">
        <v>64</v>
      </c>
      <c r="G11" s="10">
        <v>8.4000000000000005E-2</v>
      </c>
    </row>
    <row r="12" spans="1:7" ht="18" thickBot="1" x14ac:dyDescent="0.4">
      <c r="A12" s="11" t="s">
        <v>62</v>
      </c>
      <c r="B12" s="12">
        <v>522</v>
      </c>
      <c r="C12" s="12">
        <v>28</v>
      </c>
      <c r="D12" s="12">
        <v>252</v>
      </c>
      <c r="E12" s="13">
        <v>0.48299999999999998</v>
      </c>
      <c r="F12" s="12">
        <v>154</v>
      </c>
      <c r="G12" s="14">
        <v>0.77800000000000002</v>
      </c>
    </row>
    <row r="13" spans="1:7" ht="36.5" thickBot="1" x14ac:dyDescent="0.45">
      <c r="A13" s="25" t="s">
        <v>66</v>
      </c>
      <c r="B13" s="26">
        <f>SUM(B7:B12)</f>
        <v>8477</v>
      </c>
      <c r="C13" s="26">
        <f>SUM(C7:C12)</f>
        <v>248</v>
      </c>
      <c r="D13" s="27">
        <f>SUM(D7:D12)</f>
        <v>2851</v>
      </c>
      <c r="E13" s="28">
        <f>D13/B13</f>
        <v>0.3363218119617789</v>
      </c>
      <c r="F13" s="27">
        <f>SUM(F7:F12)</f>
        <v>1881</v>
      </c>
      <c r="G13" s="28">
        <f>(D13+F13)/B13</f>
        <v>0.55821635012386461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7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808</v>
      </c>
      <c r="C7" s="6">
        <v>26</v>
      </c>
      <c r="D7" s="6">
        <v>135</v>
      </c>
      <c r="E7" s="7">
        <v>0.16700000000000001</v>
      </c>
      <c r="F7" s="6">
        <v>4</v>
      </c>
      <c r="G7" s="8">
        <v>0.17199999999999999</v>
      </c>
    </row>
    <row r="8" spans="1:7" ht="17.5" x14ac:dyDescent="0.35">
      <c r="A8" s="9" t="s">
        <v>20</v>
      </c>
      <c r="B8" s="3">
        <v>8940</v>
      </c>
      <c r="C8" s="3">
        <v>428</v>
      </c>
      <c r="D8" s="3">
        <v>1230</v>
      </c>
      <c r="E8" s="4">
        <v>0.13800000000000001</v>
      </c>
      <c r="F8" s="3">
        <v>471</v>
      </c>
      <c r="G8" s="10">
        <v>0.19</v>
      </c>
    </row>
    <row r="9" spans="1:7" ht="17.5" x14ac:dyDescent="0.35">
      <c r="A9" s="9" t="s">
        <v>21</v>
      </c>
      <c r="B9" s="3">
        <v>1674</v>
      </c>
      <c r="C9" s="3">
        <v>0</v>
      </c>
      <c r="D9" s="3">
        <v>22</v>
      </c>
      <c r="E9" s="4">
        <v>1.2999999999999999E-2</v>
      </c>
      <c r="F9" s="3">
        <v>14</v>
      </c>
      <c r="G9" s="10">
        <v>2.1999999999999999E-2</v>
      </c>
    </row>
    <row r="10" spans="1:7" ht="17.5" x14ac:dyDescent="0.35">
      <c r="A10" s="9" t="s">
        <v>28</v>
      </c>
      <c r="B10" s="3">
        <v>1145</v>
      </c>
      <c r="C10" s="3">
        <v>25</v>
      </c>
      <c r="D10" s="3">
        <v>873</v>
      </c>
      <c r="E10" s="4">
        <v>0.76200000000000001</v>
      </c>
      <c r="F10" s="3">
        <v>160</v>
      </c>
      <c r="G10" s="10">
        <v>0.90200000000000002</v>
      </c>
    </row>
    <row r="11" spans="1:7" ht="17.5" x14ac:dyDescent="0.35">
      <c r="A11" s="9" t="s">
        <v>36</v>
      </c>
      <c r="B11" s="3">
        <v>1915</v>
      </c>
      <c r="C11" s="3">
        <v>22</v>
      </c>
      <c r="D11" s="3">
        <v>167</v>
      </c>
      <c r="E11" s="4">
        <v>8.6999999999999994E-2</v>
      </c>
      <c r="F11" s="3">
        <v>214</v>
      </c>
      <c r="G11" s="10">
        <v>0.19900000000000001</v>
      </c>
    </row>
    <row r="12" spans="1:7" ht="17.5" x14ac:dyDescent="0.35">
      <c r="A12" s="9" t="s">
        <v>38</v>
      </c>
      <c r="B12" s="3">
        <v>2475</v>
      </c>
      <c r="C12" s="3">
        <v>36</v>
      </c>
      <c r="D12" s="3">
        <v>32</v>
      </c>
      <c r="E12" s="4">
        <v>1.2999999999999999E-2</v>
      </c>
      <c r="F12" s="3">
        <v>27</v>
      </c>
      <c r="G12" s="10">
        <v>2.4E-2</v>
      </c>
    </row>
    <row r="13" spans="1:7" ht="17.5" x14ac:dyDescent="0.35">
      <c r="A13" s="9" t="s">
        <v>52</v>
      </c>
      <c r="B13" s="3">
        <v>2026</v>
      </c>
      <c r="C13" s="3">
        <v>40</v>
      </c>
      <c r="D13" s="3">
        <v>16</v>
      </c>
      <c r="E13" s="4">
        <v>8.0000000000000002E-3</v>
      </c>
      <c r="F13" s="3">
        <v>7</v>
      </c>
      <c r="G13" s="10">
        <v>1.0999999999999999E-2</v>
      </c>
    </row>
    <row r="14" spans="1:7" ht="18" thickBot="1" x14ac:dyDescent="0.4">
      <c r="A14" s="11" t="s">
        <v>54</v>
      </c>
      <c r="B14" s="12">
        <v>3683</v>
      </c>
      <c r="C14" s="12">
        <v>150</v>
      </c>
      <c r="D14" s="12">
        <v>255</v>
      </c>
      <c r="E14" s="13">
        <v>6.9000000000000006E-2</v>
      </c>
      <c r="F14" s="12">
        <v>7</v>
      </c>
      <c r="G14" s="14">
        <v>7.0999999999999994E-2</v>
      </c>
    </row>
    <row r="15" spans="1:7" ht="36.5" thickBot="1" x14ac:dyDescent="0.45">
      <c r="A15" s="29" t="s">
        <v>66</v>
      </c>
      <c r="B15" s="30">
        <f>SUM(B7:B14)</f>
        <v>22666</v>
      </c>
      <c r="C15" s="31">
        <f>SUM(C7:C14)</f>
        <v>727</v>
      </c>
      <c r="D15" s="30">
        <f>SUM(D7:D14)</f>
        <v>2730</v>
      </c>
      <c r="E15" s="32">
        <f>D15/B15</f>
        <v>0.12044471896232242</v>
      </c>
      <c r="F15" s="30">
        <f>SUM(F7:F14)</f>
        <v>904</v>
      </c>
      <c r="G15" s="32">
        <f>(D15+F15)/B15</f>
        <v>0.16032824494838083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643</v>
      </c>
      <c r="C7" s="6">
        <v>29</v>
      </c>
      <c r="D7" s="6">
        <v>4</v>
      </c>
      <c r="E7" s="7">
        <v>6.0000000000000001E-3</v>
      </c>
      <c r="F7" s="6">
        <v>3</v>
      </c>
      <c r="G7" s="8">
        <v>1.0999999999999999E-2</v>
      </c>
    </row>
    <row r="8" spans="1:7" ht="17.5" x14ac:dyDescent="0.35">
      <c r="A8" s="9" t="s">
        <v>16</v>
      </c>
      <c r="B8" s="3">
        <v>1849</v>
      </c>
      <c r="C8" s="3">
        <v>60</v>
      </c>
      <c r="D8" s="3">
        <v>1756</v>
      </c>
      <c r="E8" s="4">
        <v>0.95</v>
      </c>
      <c r="F8" s="3">
        <v>64</v>
      </c>
      <c r="G8" s="10">
        <v>0.98399999999999999</v>
      </c>
    </row>
    <row r="9" spans="1:7" ht="17.5" x14ac:dyDescent="0.35">
      <c r="A9" s="9" t="s">
        <v>29</v>
      </c>
      <c r="B9" s="3">
        <v>1788</v>
      </c>
      <c r="C9" s="3">
        <v>84</v>
      </c>
      <c r="D9" s="3">
        <v>72</v>
      </c>
      <c r="E9" s="4">
        <v>0.04</v>
      </c>
      <c r="F9" s="3">
        <v>163</v>
      </c>
      <c r="G9" s="10">
        <v>0.13100000000000001</v>
      </c>
    </row>
    <row r="10" spans="1:7" ht="17.5" x14ac:dyDescent="0.35">
      <c r="A10" s="9" t="s">
        <v>37</v>
      </c>
      <c r="B10" s="3">
        <v>156</v>
      </c>
      <c r="C10" s="3">
        <v>10</v>
      </c>
      <c r="D10" s="3">
        <v>144</v>
      </c>
      <c r="E10" s="4">
        <v>0.92300000000000004</v>
      </c>
      <c r="F10" s="3">
        <v>12</v>
      </c>
      <c r="G10" s="10">
        <v>1</v>
      </c>
    </row>
    <row r="11" spans="1:7" ht="17.5" x14ac:dyDescent="0.35">
      <c r="A11" s="9" t="s">
        <v>39</v>
      </c>
      <c r="B11" s="3">
        <v>627</v>
      </c>
      <c r="C11" s="3">
        <v>64</v>
      </c>
      <c r="D11" s="3">
        <v>86</v>
      </c>
      <c r="E11" s="4">
        <v>0.13700000000000001</v>
      </c>
      <c r="F11" s="3">
        <v>189</v>
      </c>
      <c r="G11" s="10">
        <v>0.439</v>
      </c>
    </row>
    <row r="12" spans="1:7" ht="17.5" x14ac:dyDescent="0.35">
      <c r="A12" s="9" t="s">
        <v>43</v>
      </c>
      <c r="B12" s="3">
        <v>1659</v>
      </c>
      <c r="C12" s="3">
        <v>71</v>
      </c>
      <c r="D12" s="3">
        <v>160</v>
      </c>
      <c r="E12" s="4">
        <v>9.6000000000000002E-2</v>
      </c>
      <c r="F12" s="3">
        <v>258</v>
      </c>
      <c r="G12" s="10">
        <v>0.252</v>
      </c>
    </row>
    <row r="13" spans="1:7" ht="17.5" x14ac:dyDescent="0.35">
      <c r="A13" s="9" t="s">
        <v>47</v>
      </c>
      <c r="B13" s="3">
        <v>443</v>
      </c>
      <c r="C13" s="3">
        <v>13</v>
      </c>
      <c r="D13" s="3">
        <v>399</v>
      </c>
      <c r="E13" s="4">
        <v>0.90100000000000002</v>
      </c>
      <c r="F13" s="3">
        <v>28</v>
      </c>
      <c r="G13" s="10">
        <v>0.96399999999999997</v>
      </c>
    </row>
    <row r="14" spans="1:7" ht="17.5" x14ac:dyDescent="0.35">
      <c r="A14" s="9" t="s">
        <v>53</v>
      </c>
      <c r="B14" s="3">
        <v>108</v>
      </c>
      <c r="C14" s="3">
        <v>10</v>
      </c>
      <c r="D14" s="3">
        <v>7</v>
      </c>
      <c r="E14" s="4">
        <v>6.5000000000000002E-2</v>
      </c>
      <c r="F14" s="3">
        <v>3</v>
      </c>
      <c r="G14" s="10">
        <v>9.2999999999999999E-2</v>
      </c>
    </row>
    <row r="15" spans="1:7" ht="17.5" x14ac:dyDescent="0.35">
      <c r="A15" s="9" t="s">
        <v>55</v>
      </c>
      <c r="B15" s="3">
        <v>13222</v>
      </c>
      <c r="C15" s="3">
        <v>224</v>
      </c>
      <c r="D15" s="3">
        <v>1180</v>
      </c>
      <c r="E15" s="4">
        <v>8.8999999999999996E-2</v>
      </c>
      <c r="F15" s="3">
        <v>795</v>
      </c>
      <c r="G15" s="10">
        <v>0.14899999999999999</v>
      </c>
    </row>
    <row r="16" spans="1:7" ht="17.5" x14ac:dyDescent="0.35">
      <c r="A16" s="9" t="s">
        <v>56</v>
      </c>
      <c r="B16" s="3">
        <v>2219</v>
      </c>
      <c r="C16" s="3">
        <v>100</v>
      </c>
      <c r="D16" s="3">
        <v>395</v>
      </c>
      <c r="E16" s="4">
        <v>0.17799999999999999</v>
      </c>
      <c r="F16" s="3">
        <v>1402</v>
      </c>
      <c r="G16" s="10">
        <v>0.81</v>
      </c>
    </row>
    <row r="17" spans="1:7" ht="18" thickBot="1" x14ac:dyDescent="0.4">
      <c r="A17" s="11" t="s">
        <v>63</v>
      </c>
      <c r="B17" s="12">
        <v>368</v>
      </c>
      <c r="C17" s="12">
        <v>57</v>
      </c>
      <c r="D17" s="12">
        <v>21</v>
      </c>
      <c r="E17" s="13">
        <v>5.7000000000000002E-2</v>
      </c>
      <c r="F17" s="12">
        <v>2</v>
      </c>
      <c r="G17" s="14">
        <v>6.3E-2</v>
      </c>
    </row>
    <row r="18" spans="1:7" ht="36.5" thickBot="1" x14ac:dyDescent="0.45">
      <c r="A18" s="25" t="s">
        <v>66</v>
      </c>
      <c r="B18" s="26">
        <f>SUM(B7:B17)</f>
        <v>23082</v>
      </c>
      <c r="C18" s="26">
        <f>SUM(C7:C17)</f>
        <v>722</v>
      </c>
      <c r="D18" s="27">
        <f>SUM(D7:D17)</f>
        <v>4224</v>
      </c>
      <c r="E18" s="28">
        <f>D18/B18</f>
        <v>0.18299974005718742</v>
      </c>
      <c r="F18" s="27">
        <f>SUM(F7:F17)</f>
        <v>2919</v>
      </c>
      <c r="G18" s="28">
        <f>(D18+F18)/B18</f>
        <v>0.30946191837795683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7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1468</v>
      </c>
      <c r="C7" s="6">
        <v>33</v>
      </c>
      <c r="D7" s="6">
        <v>31</v>
      </c>
      <c r="E7" s="7">
        <v>2.1000000000000001E-2</v>
      </c>
      <c r="F7" s="6">
        <v>256</v>
      </c>
      <c r="G7" s="8">
        <v>0.19600000000000001</v>
      </c>
    </row>
    <row r="8" spans="1:7" ht="17.5" x14ac:dyDescent="0.35">
      <c r="A8" s="9" t="s">
        <v>25</v>
      </c>
      <c r="B8" s="3">
        <v>3853</v>
      </c>
      <c r="C8" s="3">
        <v>105</v>
      </c>
      <c r="D8" s="3">
        <v>818</v>
      </c>
      <c r="E8" s="4">
        <v>0.21199999999999999</v>
      </c>
      <c r="F8" s="3">
        <v>1230</v>
      </c>
      <c r="G8" s="10">
        <v>0.53200000000000003</v>
      </c>
    </row>
    <row r="9" spans="1:7" ht="17.5" x14ac:dyDescent="0.35">
      <c r="A9" s="9" t="s">
        <v>26</v>
      </c>
      <c r="B9" s="3">
        <v>2086</v>
      </c>
      <c r="C9" s="3">
        <v>0</v>
      </c>
      <c r="D9" s="3">
        <v>44</v>
      </c>
      <c r="E9" s="4">
        <v>2.1000000000000001E-2</v>
      </c>
      <c r="F9" s="3">
        <v>85</v>
      </c>
      <c r="G9" s="10">
        <v>6.2E-2</v>
      </c>
    </row>
    <row r="10" spans="1:7" ht="17.5" x14ac:dyDescent="0.35">
      <c r="A10" s="9" t="s">
        <v>27</v>
      </c>
      <c r="B10" s="3">
        <v>1210</v>
      </c>
      <c r="C10" s="3">
        <v>3</v>
      </c>
      <c r="D10" s="3">
        <v>2</v>
      </c>
      <c r="E10" s="4">
        <v>2E-3</v>
      </c>
      <c r="F10" s="3">
        <v>4</v>
      </c>
      <c r="G10" s="10">
        <v>5.0000000000000001E-3</v>
      </c>
    </row>
    <row r="11" spans="1:7" ht="17.5" x14ac:dyDescent="0.35">
      <c r="A11" s="9" t="s">
        <v>33</v>
      </c>
      <c r="B11" s="3">
        <v>1917</v>
      </c>
      <c r="C11" s="3">
        <v>41</v>
      </c>
      <c r="D11" s="3">
        <v>949</v>
      </c>
      <c r="E11" s="4">
        <v>0.495</v>
      </c>
      <c r="F11" s="3">
        <v>142</v>
      </c>
      <c r="G11" s="10">
        <v>0.56899999999999995</v>
      </c>
    </row>
    <row r="12" spans="1:7" ht="17.5" x14ac:dyDescent="0.35">
      <c r="A12" s="9" t="s">
        <v>34</v>
      </c>
      <c r="B12" s="3">
        <v>2224</v>
      </c>
      <c r="C12" s="3">
        <v>56</v>
      </c>
      <c r="D12" s="3">
        <v>608</v>
      </c>
      <c r="E12" s="4">
        <v>0.27300000000000002</v>
      </c>
      <c r="F12" s="3">
        <v>143</v>
      </c>
      <c r="G12" s="10">
        <v>0.33800000000000002</v>
      </c>
    </row>
    <row r="13" spans="1:7" ht="17.5" x14ac:dyDescent="0.35">
      <c r="A13" s="9" t="s">
        <v>35</v>
      </c>
      <c r="B13" s="3">
        <v>1796</v>
      </c>
      <c r="C13" s="3">
        <v>83</v>
      </c>
      <c r="D13" s="3">
        <v>156</v>
      </c>
      <c r="E13" s="4">
        <v>8.6999999999999994E-2</v>
      </c>
      <c r="F13" s="3">
        <v>60</v>
      </c>
      <c r="G13" s="10">
        <v>0.12</v>
      </c>
    </row>
    <row r="14" spans="1:7" ht="17.5" x14ac:dyDescent="0.35">
      <c r="A14" s="9" t="s">
        <v>40</v>
      </c>
      <c r="B14" s="3">
        <v>611</v>
      </c>
      <c r="C14" s="3">
        <v>28</v>
      </c>
      <c r="D14" s="3">
        <v>46</v>
      </c>
      <c r="E14" s="4">
        <v>7.4999999999999997E-2</v>
      </c>
      <c r="F14" s="3">
        <v>19</v>
      </c>
      <c r="G14" s="10">
        <v>0.106</v>
      </c>
    </row>
    <row r="15" spans="1:7" ht="17.5" x14ac:dyDescent="0.35">
      <c r="A15" s="9" t="s">
        <v>46</v>
      </c>
      <c r="B15" s="3">
        <v>3153</v>
      </c>
      <c r="C15" s="3">
        <v>97</v>
      </c>
      <c r="D15" s="3">
        <v>172</v>
      </c>
      <c r="E15" s="4">
        <v>5.5E-2</v>
      </c>
      <c r="F15" s="3">
        <v>76</v>
      </c>
      <c r="G15" s="10">
        <v>7.9000000000000001E-2</v>
      </c>
    </row>
    <row r="16" spans="1:7" ht="18" thickBot="1" x14ac:dyDescent="0.4">
      <c r="A16" s="11" t="s">
        <v>61</v>
      </c>
      <c r="B16" s="12">
        <v>3300</v>
      </c>
      <c r="C16" s="12">
        <v>72</v>
      </c>
      <c r="D16" s="12">
        <v>463</v>
      </c>
      <c r="E16" s="13">
        <v>0.14000000000000001</v>
      </c>
      <c r="F16" s="12">
        <v>482</v>
      </c>
      <c r="G16" s="14">
        <v>0.28599999999999998</v>
      </c>
    </row>
    <row r="17" spans="1:7" ht="36.5" thickBot="1" x14ac:dyDescent="0.45">
      <c r="A17" s="25" t="s">
        <v>66</v>
      </c>
      <c r="B17" s="26">
        <f>SUM(B7:B16)</f>
        <v>21618</v>
      </c>
      <c r="C17" s="26">
        <f>SUM(C7:C16)</f>
        <v>518</v>
      </c>
      <c r="D17" s="27">
        <f>SUM(D7:D16)</f>
        <v>3289</v>
      </c>
      <c r="E17" s="28">
        <f>D17/B17</f>
        <v>0.15214173374040152</v>
      </c>
      <c r="F17" s="27">
        <f>SUM(F7:F16)</f>
        <v>2497</v>
      </c>
      <c r="G17" s="28">
        <f>(D17+F17)/B17</f>
        <v>0.26764733092793042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192</v>
      </c>
      <c r="C7" s="6">
        <v>23</v>
      </c>
      <c r="D7" s="6">
        <v>7</v>
      </c>
      <c r="E7" s="7">
        <v>3.5999999999999997E-2</v>
      </c>
      <c r="F7" s="6">
        <v>11</v>
      </c>
      <c r="G7" s="8">
        <v>9.4E-2</v>
      </c>
    </row>
    <row r="8" spans="1:7" ht="17.5" x14ac:dyDescent="0.35">
      <c r="A8" s="9" t="s">
        <v>14</v>
      </c>
      <c r="B8" s="3">
        <v>1850</v>
      </c>
      <c r="C8" s="3">
        <v>51</v>
      </c>
      <c r="D8" s="3">
        <v>602</v>
      </c>
      <c r="E8" s="4">
        <v>0.32500000000000001</v>
      </c>
      <c r="F8" s="3">
        <v>301</v>
      </c>
      <c r="G8" s="10">
        <v>0.48799999999999999</v>
      </c>
    </row>
    <row r="9" spans="1:7" ht="17.5" x14ac:dyDescent="0.35">
      <c r="A9" s="9" t="s">
        <v>15</v>
      </c>
      <c r="B9" s="3">
        <v>12749</v>
      </c>
      <c r="C9" s="3">
        <v>1207</v>
      </c>
      <c r="D9" s="3">
        <v>5378</v>
      </c>
      <c r="E9" s="4">
        <v>0.42199999999999999</v>
      </c>
      <c r="F9" s="3">
        <v>4216</v>
      </c>
      <c r="G9" s="10">
        <v>0.753</v>
      </c>
    </row>
    <row r="10" spans="1:7" ht="17.5" x14ac:dyDescent="0.35">
      <c r="A10" s="9" t="s">
        <v>22</v>
      </c>
      <c r="B10" s="3">
        <v>525</v>
      </c>
      <c r="C10" s="3">
        <v>0</v>
      </c>
      <c r="D10" s="3">
        <v>340</v>
      </c>
      <c r="E10" s="4">
        <v>0.64800000000000002</v>
      </c>
      <c r="F10" s="3">
        <v>108</v>
      </c>
      <c r="G10" s="10">
        <v>0.85299999999999998</v>
      </c>
    </row>
    <row r="11" spans="1:7" ht="17.5" x14ac:dyDescent="0.35">
      <c r="A11" s="9" t="s">
        <v>24</v>
      </c>
      <c r="B11" s="3">
        <v>359</v>
      </c>
      <c r="C11" s="3">
        <v>16</v>
      </c>
      <c r="D11" s="3">
        <v>10</v>
      </c>
      <c r="E11" s="4">
        <v>2.8000000000000001E-2</v>
      </c>
      <c r="F11" s="3">
        <v>15</v>
      </c>
      <c r="G11" s="10">
        <v>7.0000000000000007E-2</v>
      </c>
    </row>
    <row r="12" spans="1:7" ht="17.5" x14ac:dyDescent="0.35">
      <c r="A12" s="9" t="s">
        <v>44</v>
      </c>
      <c r="B12" s="3">
        <v>320</v>
      </c>
      <c r="C12" s="3">
        <v>10</v>
      </c>
      <c r="D12" s="3">
        <v>11</v>
      </c>
      <c r="E12" s="4">
        <v>3.4000000000000002E-2</v>
      </c>
      <c r="F12" s="3">
        <v>10</v>
      </c>
      <c r="G12" s="10">
        <v>6.6000000000000003E-2</v>
      </c>
    </row>
    <row r="13" spans="1:7" ht="17.5" x14ac:dyDescent="0.35">
      <c r="A13" s="9" t="s">
        <v>48</v>
      </c>
      <c r="B13" s="3">
        <v>502</v>
      </c>
      <c r="C13" s="3">
        <v>19</v>
      </c>
      <c r="D13" s="3">
        <v>281</v>
      </c>
      <c r="E13" s="4">
        <v>0.56000000000000005</v>
      </c>
      <c r="F13" s="3">
        <v>65</v>
      </c>
      <c r="G13" s="10">
        <v>0.68899999999999995</v>
      </c>
    </row>
    <row r="14" spans="1:7" ht="18" thickBot="1" x14ac:dyDescent="0.4">
      <c r="A14" s="11" t="s">
        <v>60</v>
      </c>
      <c r="B14" s="12">
        <v>2734</v>
      </c>
      <c r="C14" s="12">
        <v>124</v>
      </c>
      <c r="D14" s="12">
        <v>78</v>
      </c>
      <c r="E14" s="13">
        <v>2.9000000000000001E-2</v>
      </c>
      <c r="F14" s="12">
        <v>14</v>
      </c>
      <c r="G14" s="14">
        <v>3.4000000000000002E-2</v>
      </c>
    </row>
    <row r="15" spans="1:7" ht="36.75" customHeight="1" thickBot="1" x14ac:dyDescent="0.45">
      <c r="A15" s="33" t="s">
        <v>66</v>
      </c>
      <c r="B15" s="34">
        <f>SUM(B7:B14)</f>
        <v>19231</v>
      </c>
      <c r="C15" s="34">
        <f>SUM(C7:C14)</f>
        <v>1450</v>
      </c>
      <c r="D15" s="35">
        <f>SUM(D7:D14)</f>
        <v>6707</v>
      </c>
      <c r="E15" s="36">
        <f>D15/B15</f>
        <v>0.34875981488222141</v>
      </c>
      <c r="F15" s="35">
        <f>SUM(F7:F14)</f>
        <v>4740</v>
      </c>
      <c r="G15" s="36">
        <f>(D15+F15)/B15</f>
        <v>0.59523685715771413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2021-01-04T13:21:18Z</dcterms:modified>
</cp:coreProperties>
</file>