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1" i="1"/>
  <c r="K12" i="1"/>
  <c r="K21" i="1"/>
  <c r="K41" i="1"/>
  <c r="K45" i="1"/>
  <c r="K57" i="1"/>
  <c r="K10" i="1"/>
  <c r="K13" i="1"/>
  <c r="K26" i="1"/>
  <c r="K34" i="1"/>
  <c r="K36" i="1"/>
  <c r="K40" i="1"/>
  <c r="K44" i="1"/>
  <c r="K50" i="1"/>
  <c r="K9" i="1" l="1"/>
  <c r="K14" i="1"/>
  <c r="K16" i="1"/>
  <c r="K17" i="1"/>
  <c r="K18" i="1"/>
  <c r="K20" i="1"/>
  <c r="K22" i="1"/>
  <c r="K23" i="1"/>
  <c r="K24" i="1"/>
  <c r="K25" i="1"/>
  <c r="K27" i="1"/>
  <c r="K28" i="1"/>
  <c r="K29" i="1"/>
  <c r="K30" i="1"/>
  <c r="K32" i="1"/>
  <c r="K33" i="1"/>
  <c r="K35" i="1"/>
  <c r="K38" i="1"/>
  <c r="K39" i="1"/>
  <c r="K42" i="1"/>
  <c r="K43" i="1"/>
  <c r="K46" i="1"/>
  <c r="K47" i="1"/>
  <c r="K48" i="1"/>
  <c r="K49" i="1"/>
  <c r="K51" i="1"/>
  <c r="K52" i="1"/>
  <c r="K53" i="1"/>
  <c r="K54" i="1"/>
  <c r="K56" i="1"/>
  <c r="K58" i="1"/>
  <c r="K59" i="1"/>
  <c r="K60" i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<sst xmlns="http://schemas.openxmlformats.org/spreadsheetml/2006/main" count="447" uniqueCount="89">
  <si>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</si>
  <si>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</si>
  <si>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</si>
  <si>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</si>
  <si>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</si>
  <si>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</si>
  <si>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</si>
  <si>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</si>
  <si>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</si>
  <si>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</si>
  <si>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</si>
  <si>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</si>
  <si>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</si>
  <si>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</si>
  <si>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</si>
  <si>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</si>
  <si>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</si>
  <si>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</si>
  <si>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</si>
  <si>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</si>
  <si>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</si>
  <si>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</si>
  <si>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</si>
  <si>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</si>
  <si>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</si>
  <si>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</si>
  <si>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</si>
  <si>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</si>
  <si>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</si>
  <si>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</si>
  <si>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</si>
  <si>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</si>
  <si>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</si>
  <si>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</si>
  <si>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</si>
  <si>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</si>
  <si>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</si>
  <si>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</si>
  <si>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</si>
  <si>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</si>
  <si>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</si>
  <si>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</si>
  <si>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</si>
  <si>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</si>
  <si>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</si>
  <si>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</si>
  <si>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</si>
  <si>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</si>
  <si>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</si>
  <si>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</si>
  <si>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</si>
  <si>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</si>
  <si>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</si>
  <si>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</si>
  <si>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</si>
  <si>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</si>
  <si>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</si>
  <si>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</si>
  <si>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</si>
  <si>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</si>
  <si>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</si>
  <si>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</si>
  <si>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</si>
  <si>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</si>
  <si>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</si>
  <si>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</si>
  <si>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</si>
  <si>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</si>
  <si>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</si>
  <si>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</si>
  <si>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</si>
  <si>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</si>
  <si>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</si>
  <si>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</si>
  <si>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</si>
  <si>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</si>
  <si>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</si>
  <si>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</si>
  <si>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</si>
  <si>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</si>
  <si>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</si>
  <si>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</si>
  <si>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</si>
  <si>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</si>
  <si>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</si>
  <si>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</si>
  <si>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</si>
  <si>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Last Updated:  6/25/2018</t>
  </si>
  <si>
    <t xml:space="preserve">Last Updated:  6/25/2018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</si>
</sst>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3" fontId="5" fillId="0" borderId="13" xfId="1" applyNumberFormat="1" applyFont="1" applyFill="1" applyBorder="1"/>
    <xf numFmtId="3" fontId="5" fillId="0" borderId="39" xfId="1" applyNumberFormat="1" applyFont="1" applyFill="1" applyBorder="1"/>
    <xf numFmtId="164" fontId="5" fillId="0" borderId="39" xfId="0" applyNumberFormat="1" applyFont="1" applyFill="1" applyBorder="1"/>
    <xf numFmtId="3" fontId="5" fillId="0" borderId="39" xfId="0" applyNumberFormat="1" applyFont="1" applyFill="1" applyBorder="1"/>
    <xf numFmtId="3" fontId="8" fillId="0" borderId="40" xfId="0" applyNumberFormat="1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9.5" customHeight="1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0"/>
      <c r="K2" s="91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15</v>
      </c>
      <c r="D8" s="37">
        <v>4</v>
      </c>
      <c r="E8" s="37">
        <v>4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>C8*D8</f>
        <v>60</v>
      </c>
    </row>
    <row r="9" spans="1:11" ht="17.5" x14ac:dyDescent="0.35">
      <c r="A9" s="66" t="s">
        <v>20</v>
      </c>
      <c r="B9" s="2">
        <v>3</v>
      </c>
      <c r="C9" s="21">
        <v>58</v>
      </c>
      <c r="D9" s="21">
        <v>219</v>
      </c>
      <c r="E9" s="21">
        <v>113</v>
      </c>
      <c r="F9" s="21">
        <v>80</v>
      </c>
      <c r="G9" s="22">
        <v>0.36499999999999999</v>
      </c>
      <c r="H9" s="21">
        <v>25</v>
      </c>
      <c r="I9" s="22">
        <v>0.114</v>
      </c>
      <c r="J9" s="23">
        <v>1</v>
      </c>
      <c r="K9" s="67">
        <f>C9*D9</f>
        <v>12702</v>
      </c>
    </row>
    <row r="10" spans="1:11" ht="17.5" x14ac:dyDescent="0.35">
      <c r="A10" s="66" t="s">
        <v>21</v>
      </c>
      <c r="B10" s="2">
        <v>4</v>
      </c>
      <c r="C10" s="21">
        <v>15</v>
      </c>
      <c r="D10" s="21">
        <v>96</v>
      </c>
      <c r="E10" s="21">
        <v>96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>C10*D10</f>
        <v>1440</v>
      </c>
    </row>
    <row r="11" spans="1:11" ht="17.5" x14ac:dyDescent="0.35">
      <c r="A11" s="66" t="s">
        <v>22</v>
      </c>
      <c r="B11" s="2">
        <v>6</v>
      </c>
      <c r="C11" s="21">
        <v>31</v>
      </c>
      <c r="D11" s="21">
        <v>146</v>
      </c>
      <c r="E11" s="21">
        <v>113</v>
      </c>
      <c r="F11" s="21">
        <v>33</v>
      </c>
      <c r="G11" s="22">
        <v>0.22600000000000001</v>
      </c>
      <c r="H11" s="21">
        <v>0</v>
      </c>
      <c r="I11" s="22">
        <v>0</v>
      </c>
      <c r="J11" s="23">
        <v>0</v>
      </c>
      <c r="K11" s="67">
        <f>C11*D11</f>
        <v>4526</v>
      </c>
    </row>
    <row r="12" spans="1:11" ht="17.5" x14ac:dyDescent="0.35">
      <c r="A12" s="66" t="s">
        <v>23</v>
      </c>
      <c r="B12" s="2">
        <v>6</v>
      </c>
      <c r="C12" s="21">
        <v>26</v>
      </c>
      <c r="D12" s="21">
        <v>1080</v>
      </c>
      <c r="E12" s="21">
        <v>996</v>
      </c>
      <c r="F12" s="21">
        <v>80</v>
      </c>
      <c r="G12" s="22">
        <v>7.3999999999999996E-2</v>
      </c>
      <c r="H12" s="21">
        <v>4</v>
      </c>
      <c r="I12" s="22">
        <v>4.0000000000000001E-3</v>
      </c>
      <c r="J12" s="23">
        <v>0</v>
      </c>
      <c r="K12" s="67">
        <f>C12*D12</f>
        <v>28080</v>
      </c>
    </row>
    <row r="13" spans="1:11" ht="17.5" x14ac:dyDescent="0.35">
      <c r="A13" s="66" t="s">
        <v>24</v>
      </c>
      <c r="B13" s="2">
        <v>4</v>
      </c>
      <c r="C13" s="21">
        <v>18</v>
      </c>
      <c r="D13" s="21">
        <v>108</v>
      </c>
      <c r="E13" s="21">
        <v>103</v>
      </c>
      <c r="F13" s="21">
        <v>4</v>
      </c>
      <c r="G13" s="22">
        <v>3.6999999999999998E-2</v>
      </c>
      <c r="H13" s="21">
        <v>1</v>
      </c>
      <c r="I13" s="22">
        <v>8.9999999999999993E-3</v>
      </c>
      <c r="J13" s="23">
        <v>0</v>
      </c>
      <c r="K13" s="67">
        <f>C13*D13</f>
        <v>1944</v>
      </c>
    </row>
    <row r="14" spans="1:11" ht="17.5" x14ac:dyDescent="0.35">
      <c r="A14" s="66" t="s">
        <v>25</v>
      </c>
      <c r="B14" s="2">
        <v>1</v>
      </c>
      <c r="C14" s="21">
        <v>18</v>
      </c>
      <c r="D14" s="21">
        <v>140</v>
      </c>
      <c r="E14" s="21">
        <v>131</v>
      </c>
      <c r="F14" s="21">
        <v>9</v>
      </c>
      <c r="G14" s="22">
        <v>6.4000000000000001E-2</v>
      </c>
      <c r="H14" s="21">
        <v>0</v>
      </c>
      <c r="I14" s="22">
        <v>0</v>
      </c>
      <c r="J14" s="23">
        <v>0</v>
      </c>
      <c r="K14" s="67">
        <f>C14*D14</f>
        <v>2520</v>
      </c>
    </row>
    <row r="15" spans="1:11" ht="18" x14ac:dyDescent="0.4">
      <c r="A15" s="43" t="s">
        <v>26</v>
      </c>
      <c r="B15" s="5">
        <v>2</v>
      </c>
      <c r="C15" s="94" t="s">
        <v>86</v>
      </c>
      <c r="D15" s="95"/>
      <c r="E15" s="95"/>
      <c r="F15" s="95"/>
      <c r="G15" s="95"/>
      <c r="H15" s="95"/>
      <c r="I15" s="95"/>
      <c r="J15" s="95"/>
      <c r="K15" s="96"/>
    </row>
    <row r="16" spans="1:11" ht="17.5" x14ac:dyDescent="0.35">
      <c r="A16" s="53" t="s">
        <v>27</v>
      </c>
      <c r="B16" s="4">
        <v>2</v>
      </c>
      <c r="C16" s="81">
        <v>28</v>
      </c>
      <c r="D16" s="82">
        <v>60</v>
      </c>
      <c r="E16" s="82">
        <v>43</v>
      </c>
      <c r="F16" s="82">
        <v>17</v>
      </c>
      <c r="G16" s="83">
        <v>0.28299999999999997</v>
      </c>
      <c r="H16" s="82">
        <v>0</v>
      </c>
      <c r="I16" s="83">
        <v>0</v>
      </c>
      <c r="J16" s="84">
        <v>0</v>
      </c>
      <c r="K16" s="85">
        <f>C16*D16</f>
        <v>1680</v>
      </c>
    </row>
    <row r="17" spans="1:11" ht="17.5" x14ac:dyDescent="0.35">
      <c r="A17" s="41" t="s">
        <v>28</v>
      </c>
      <c r="B17" s="1">
        <v>3</v>
      </c>
      <c r="C17" s="21">
        <v>26</v>
      </c>
      <c r="D17" s="21">
        <v>362</v>
      </c>
      <c r="E17" s="21">
        <v>302</v>
      </c>
      <c r="F17" s="21">
        <v>60</v>
      </c>
      <c r="G17" s="22">
        <v>0.16600000000000001</v>
      </c>
      <c r="H17" s="21">
        <v>0</v>
      </c>
      <c r="I17" s="22">
        <v>0</v>
      </c>
      <c r="J17" s="23">
        <v>0</v>
      </c>
      <c r="K17" s="67">
        <f>C17*D17</f>
        <v>9412</v>
      </c>
    </row>
    <row r="18" spans="1:11" ht="17.5" x14ac:dyDescent="0.35">
      <c r="A18" s="53" t="s">
        <v>29</v>
      </c>
      <c r="B18" s="4">
        <v>3</v>
      </c>
      <c r="C18" s="81">
        <v>14</v>
      </c>
      <c r="D18" s="82">
        <v>268</v>
      </c>
      <c r="E18" s="82">
        <v>263</v>
      </c>
      <c r="F18" s="82">
        <v>5</v>
      </c>
      <c r="G18" s="83">
        <v>1.9E-2</v>
      </c>
      <c r="H18" s="82">
        <v>0</v>
      </c>
      <c r="I18" s="83">
        <v>0</v>
      </c>
      <c r="J18" s="84">
        <v>0</v>
      </c>
      <c r="K18" s="85">
        <f>C18*D18</f>
        <v>3752</v>
      </c>
    </row>
    <row r="19" spans="1:11" ht="18" x14ac:dyDescent="0.4">
      <c r="A19" s="43" t="s">
        <v>30</v>
      </c>
      <c r="B19" s="5">
        <v>6</v>
      </c>
      <c r="C19" s="94" t="s">
        <v>86</v>
      </c>
      <c r="D19" s="95"/>
      <c r="E19" s="95"/>
      <c r="F19" s="95"/>
      <c r="G19" s="95"/>
      <c r="H19" s="95"/>
      <c r="I19" s="95"/>
      <c r="J19" s="95"/>
      <c r="K19" s="96"/>
    </row>
    <row r="20" spans="1:11" ht="17.5" x14ac:dyDescent="0.35">
      <c r="A20" s="53" t="s">
        <v>31</v>
      </c>
      <c r="B20" s="4">
        <v>5</v>
      </c>
      <c r="C20" s="21">
        <v>11</v>
      </c>
      <c r="D20" s="21">
        <v>138</v>
      </c>
      <c r="E20" s="21">
        <v>137</v>
      </c>
      <c r="F20" s="21">
        <v>1</v>
      </c>
      <c r="G20" s="22">
        <v>7.0000000000000001E-3</v>
      </c>
      <c r="H20" s="21">
        <v>0</v>
      </c>
      <c r="I20" s="22">
        <v>0</v>
      </c>
      <c r="J20" s="23">
        <v>0</v>
      </c>
      <c r="K20" s="67">
        <f>C20*D20</f>
        <v>1518</v>
      </c>
    </row>
    <row r="21" spans="1:11" ht="17.5" x14ac:dyDescent="0.35">
      <c r="A21" s="41" t="s">
        <v>32</v>
      </c>
      <c r="B21" s="1">
        <v>6</v>
      </c>
      <c r="C21" s="21">
        <v>18</v>
      </c>
      <c r="D21" s="21">
        <v>122</v>
      </c>
      <c r="E21" s="21">
        <v>116</v>
      </c>
      <c r="F21" s="21">
        <v>6</v>
      </c>
      <c r="G21" s="22">
        <v>4.9000000000000002E-2</v>
      </c>
      <c r="H21" s="21">
        <v>0</v>
      </c>
      <c r="I21" s="22">
        <v>0</v>
      </c>
      <c r="J21" s="23">
        <v>0</v>
      </c>
      <c r="K21" s="67">
        <f>C21*D21</f>
        <v>2196</v>
      </c>
    </row>
    <row r="22" spans="1:11" ht="17.5" x14ac:dyDescent="0.35">
      <c r="A22" s="53" t="s">
        <v>33</v>
      </c>
      <c r="B22" s="4">
        <v>5</v>
      </c>
      <c r="C22" s="21">
        <v>26</v>
      </c>
      <c r="D22" s="21">
        <v>770</v>
      </c>
      <c r="E22" s="21">
        <v>689</v>
      </c>
      <c r="F22" s="21">
        <v>77</v>
      </c>
      <c r="G22" s="22">
        <v>0.1</v>
      </c>
      <c r="H22" s="21">
        <v>3</v>
      </c>
      <c r="I22" s="22">
        <v>4.0000000000000001E-3</v>
      </c>
      <c r="J22" s="23">
        <v>1</v>
      </c>
      <c r="K22" s="67">
        <f>C22*D22</f>
        <v>20020</v>
      </c>
    </row>
    <row r="23" spans="1:11" ht="17.5" x14ac:dyDescent="0.35">
      <c r="A23" s="53" t="s">
        <v>34</v>
      </c>
      <c r="B23" s="4">
        <v>5</v>
      </c>
      <c r="C23" s="21">
        <v>19</v>
      </c>
      <c r="D23" s="21">
        <v>159</v>
      </c>
      <c r="E23" s="21">
        <v>151</v>
      </c>
      <c r="F23" s="21">
        <v>8</v>
      </c>
      <c r="G23" s="22">
        <v>0.05</v>
      </c>
      <c r="H23" s="21">
        <v>0</v>
      </c>
      <c r="I23" s="22">
        <v>0</v>
      </c>
      <c r="J23" s="23">
        <v>0</v>
      </c>
      <c r="K23" s="67">
        <f>C23*D23</f>
        <v>3021</v>
      </c>
    </row>
    <row r="24" spans="1:11" ht="17.5" x14ac:dyDescent="0.35">
      <c r="A24" s="41" t="s">
        <v>35</v>
      </c>
      <c r="B24" s="1">
        <v>5</v>
      </c>
      <c r="C24" s="21">
        <v>37</v>
      </c>
      <c r="D24" s="21">
        <v>119</v>
      </c>
      <c r="E24" s="21">
        <v>96</v>
      </c>
      <c r="F24" s="21">
        <v>15</v>
      </c>
      <c r="G24" s="22">
        <v>0.126</v>
      </c>
      <c r="H24" s="21">
        <v>7</v>
      </c>
      <c r="I24" s="22">
        <v>5.8999999999999997E-2</v>
      </c>
      <c r="J24" s="23">
        <v>1</v>
      </c>
      <c r="K24" s="67">
        <f>C24*D24</f>
        <v>4403</v>
      </c>
    </row>
    <row r="25" spans="1:11" ht="17.5" x14ac:dyDescent="0.35">
      <c r="A25" s="53" t="s">
        <v>36</v>
      </c>
      <c r="B25" s="4">
        <v>3</v>
      </c>
      <c r="C25" s="21">
        <v>29</v>
      </c>
      <c r="D25" s="21">
        <v>220</v>
      </c>
      <c r="E25" s="21">
        <v>198</v>
      </c>
      <c r="F25" s="21">
        <v>21</v>
      </c>
      <c r="G25" s="22">
        <v>9.5000000000000001E-2</v>
      </c>
      <c r="H25" s="21">
        <v>0</v>
      </c>
      <c r="I25" s="22">
        <v>0</v>
      </c>
      <c r="J25" s="23">
        <v>1</v>
      </c>
      <c r="K25" s="67">
        <f>C25*D25</f>
        <v>6380</v>
      </c>
    </row>
    <row r="26" spans="1:11" ht="17.5" x14ac:dyDescent="0.35">
      <c r="A26" s="53" t="s">
        <v>37</v>
      </c>
      <c r="B26" s="4">
        <v>4</v>
      </c>
      <c r="C26" s="21">
        <v>4</v>
      </c>
      <c r="D26" s="21">
        <v>30</v>
      </c>
      <c r="E26" s="21">
        <v>30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>C26*D26</f>
        <v>120</v>
      </c>
    </row>
    <row r="27" spans="1:11" ht="17.5" x14ac:dyDescent="0.35">
      <c r="A27" s="41" t="s">
        <v>38</v>
      </c>
      <c r="B27" s="1">
        <v>1</v>
      </c>
      <c r="C27" s="21">
        <v>34</v>
      </c>
      <c r="D27" s="21">
        <v>131</v>
      </c>
      <c r="E27" s="21">
        <v>92</v>
      </c>
      <c r="F27" s="21">
        <v>39</v>
      </c>
      <c r="G27" s="25">
        <v>0.29799999999999999</v>
      </c>
      <c r="H27" s="21">
        <v>0</v>
      </c>
      <c r="I27" s="25">
        <v>0</v>
      </c>
      <c r="J27" s="21">
        <v>0</v>
      </c>
      <c r="K27" s="67">
        <f>C27*D27</f>
        <v>4454</v>
      </c>
    </row>
    <row r="28" spans="1:11" ht="17.5" x14ac:dyDescent="0.35">
      <c r="A28" s="41" t="s">
        <v>39</v>
      </c>
      <c r="B28" s="1">
        <v>2</v>
      </c>
      <c r="C28" s="21">
        <v>55</v>
      </c>
      <c r="D28" s="21">
        <v>943</v>
      </c>
      <c r="E28" s="21">
        <v>343</v>
      </c>
      <c r="F28" s="21">
        <v>598</v>
      </c>
      <c r="G28" s="22">
        <v>0.63400000000000001</v>
      </c>
      <c r="H28" s="21">
        <v>2</v>
      </c>
      <c r="I28" s="22">
        <v>2E-3</v>
      </c>
      <c r="J28" s="23">
        <v>0</v>
      </c>
      <c r="K28" s="67">
        <f>C28*D28</f>
        <v>51865</v>
      </c>
    </row>
    <row r="29" spans="1:11" ht="17.5" x14ac:dyDescent="0.35">
      <c r="A29" s="41" t="s">
        <v>40</v>
      </c>
      <c r="B29" s="1">
        <v>1</v>
      </c>
      <c r="C29" s="21">
        <v>31</v>
      </c>
      <c r="D29" s="21">
        <v>51</v>
      </c>
      <c r="E29" s="21">
        <v>40</v>
      </c>
      <c r="F29" s="21">
        <v>10</v>
      </c>
      <c r="G29" s="22">
        <v>0.19600000000000001</v>
      </c>
      <c r="H29" s="21">
        <v>1</v>
      </c>
      <c r="I29" s="22">
        <v>0.02</v>
      </c>
      <c r="J29" s="23">
        <v>0</v>
      </c>
      <c r="K29" s="67">
        <f>C29*D29</f>
        <v>1581</v>
      </c>
    </row>
    <row r="30" spans="1:11" ht="17.5" x14ac:dyDescent="0.35">
      <c r="A30" s="41" t="s">
        <v>41</v>
      </c>
      <c r="B30" s="1">
        <v>5</v>
      </c>
      <c r="C30" s="21">
        <v>40</v>
      </c>
      <c r="D30" s="21">
        <v>446</v>
      </c>
      <c r="E30" s="21">
        <v>250</v>
      </c>
      <c r="F30" s="21">
        <v>182</v>
      </c>
      <c r="G30" s="22">
        <v>0.40799999999999997</v>
      </c>
      <c r="H30" s="21">
        <v>14</v>
      </c>
      <c r="I30" s="22">
        <v>3.1E-2</v>
      </c>
      <c r="J30" s="23">
        <v>0</v>
      </c>
      <c r="K30" s="67">
        <f>C30*D30</f>
        <v>17840</v>
      </c>
    </row>
    <row r="31" spans="1:11" ht="18" x14ac:dyDescent="0.4">
      <c r="A31" s="43" t="s">
        <v>42</v>
      </c>
      <c r="B31" s="5">
        <v>5</v>
      </c>
      <c r="C31" s="94" t="s">
        <v>86</v>
      </c>
      <c r="D31" s="95"/>
      <c r="E31" s="95"/>
      <c r="F31" s="95"/>
      <c r="G31" s="95"/>
      <c r="H31" s="95"/>
      <c r="I31" s="95"/>
      <c r="J31" s="95"/>
      <c r="K31" s="96"/>
    </row>
    <row r="32" spans="1:11" ht="17.5" x14ac:dyDescent="0.35">
      <c r="A32" s="41" t="s">
        <v>43</v>
      </c>
      <c r="B32" s="1">
        <v>5</v>
      </c>
      <c r="C32" s="21">
        <v>80</v>
      </c>
      <c r="D32" s="21">
        <v>340</v>
      </c>
      <c r="E32" s="21">
        <v>164</v>
      </c>
      <c r="F32" s="21">
        <v>116</v>
      </c>
      <c r="G32" s="22">
        <v>0.34100000000000003</v>
      </c>
      <c r="H32" s="21">
        <v>49</v>
      </c>
      <c r="I32" s="22">
        <v>0.14399999999999999</v>
      </c>
      <c r="J32" s="23">
        <v>11</v>
      </c>
      <c r="K32" s="67">
        <f>C32*D32</f>
        <v>27200</v>
      </c>
    </row>
    <row r="33" spans="1:11" ht="17.5" x14ac:dyDescent="0.35">
      <c r="A33" s="41" t="s">
        <v>44</v>
      </c>
      <c r="B33" s="1">
        <v>3</v>
      </c>
      <c r="C33" s="21">
        <v>5</v>
      </c>
      <c r="D33" s="21">
        <v>52</v>
      </c>
      <c r="E33" s="21">
        <v>52</v>
      </c>
      <c r="F33" s="21">
        <v>0</v>
      </c>
      <c r="G33" s="22">
        <v>0</v>
      </c>
      <c r="H33" s="21">
        <v>0</v>
      </c>
      <c r="I33" s="22">
        <v>0</v>
      </c>
      <c r="J33" s="23">
        <v>0</v>
      </c>
      <c r="K33" s="67">
        <f>C33*D33</f>
        <v>260</v>
      </c>
    </row>
    <row r="34" spans="1:11" ht="17.5" x14ac:dyDescent="0.35">
      <c r="A34" s="41" t="s">
        <v>45</v>
      </c>
      <c r="B34" s="1">
        <v>4</v>
      </c>
      <c r="C34" s="21">
        <v>25</v>
      </c>
      <c r="D34" s="21">
        <v>21</v>
      </c>
      <c r="E34" s="21">
        <v>20</v>
      </c>
      <c r="F34" s="21">
        <v>1</v>
      </c>
      <c r="G34" s="22">
        <v>4.8000000000000001E-2</v>
      </c>
      <c r="H34" s="21">
        <v>0</v>
      </c>
      <c r="I34" s="22">
        <v>0</v>
      </c>
      <c r="J34" s="23">
        <v>0</v>
      </c>
      <c r="K34" s="67">
        <f>C34*D34</f>
        <v>525</v>
      </c>
    </row>
    <row r="35" spans="1:11" ht="17.5" x14ac:dyDescent="0.35">
      <c r="A35" s="41" t="s">
        <v>46</v>
      </c>
      <c r="B35" s="1">
        <v>3</v>
      </c>
      <c r="C35" s="21">
        <v>32</v>
      </c>
      <c r="D35" s="21">
        <v>194</v>
      </c>
      <c r="E35" s="21">
        <v>160</v>
      </c>
      <c r="F35" s="21">
        <v>22</v>
      </c>
      <c r="G35" s="22">
        <v>0.113</v>
      </c>
      <c r="H35" s="21">
        <v>12</v>
      </c>
      <c r="I35" s="22">
        <v>6.2E-2</v>
      </c>
      <c r="J35" s="23">
        <v>0</v>
      </c>
      <c r="K35" s="67">
        <f>C35*D35</f>
        <v>6208</v>
      </c>
    </row>
    <row r="36" spans="1:11" ht="17.5" x14ac:dyDescent="0.35">
      <c r="A36" s="41" t="s">
        <v>47</v>
      </c>
      <c r="B36" s="1">
        <v>4</v>
      </c>
      <c r="C36" s="21">
        <v>10</v>
      </c>
      <c r="D36" s="21">
        <v>8</v>
      </c>
      <c r="E36" s="21">
        <v>8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80</v>
      </c>
    </row>
    <row r="37" spans="1:11" ht="18" x14ac:dyDescent="0.4">
      <c r="A37" s="43" t="s">
        <v>48</v>
      </c>
      <c r="B37" s="5">
        <v>5</v>
      </c>
      <c r="C37" s="94" t="s">
        <v>86</v>
      </c>
      <c r="D37" s="95"/>
      <c r="E37" s="95"/>
      <c r="F37" s="95"/>
      <c r="G37" s="95"/>
      <c r="H37" s="95"/>
      <c r="I37" s="95"/>
      <c r="J37" s="95"/>
      <c r="K37" s="96"/>
    </row>
    <row r="38" spans="1:11" ht="17.5" x14ac:dyDescent="0.35">
      <c r="A38" s="41" t="s">
        <v>49</v>
      </c>
      <c r="B38" s="1">
        <v>1</v>
      </c>
      <c r="C38" s="21">
        <v>13</v>
      </c>
      <c r="D38" s="21">
        <v>5</v>
      </c>
      <c r="E38" s="21">
        <v>5</v>
      </c>
      <c r="F38" s="21">
        <v>0</v>
      </c>
      <c r="G38" s="22">
        <v>0</v>
      </c>
      <c r="H38" s="21">
        <v>0</v>
      </c>
      <c r="I38" s="22">
        <v>0</v>
      </c>
      <c r="J38" s="23">
        <v>0</v>
      </c>
      <c r="K38" s="67">
        <f>C38*D38</f>
        <v>65</v>
      </c>
    </row>
    <row r="39" spans="1:11" ht="17.5" x14ac:dyDescent="0.35">
      <c r="A39" s="41" t="s">
        <v>50</v>
      </c>
      <c r="B39" s="1">
        <v>1</v>
      </c>
      <c r="C39" s="21">
        <v>21</v>
      </c>
      <c r="D39" s="21">
        <v>222</v>
      </c>
      <c r="E39" s="21">
        <v>216</v>
      </c>
      <c r="F39" s="21">
        <v>6</v>
      </c>
      <c r="G39" s="22">
        <v>2.7E-2</v>
      </c>
      <c r="H39" s="21">
        <v>0</v>
      </c>
      <c r="I39" s="22">
        <v>0</v>
      </c>
      <c r="J39" s="23">
        <v>0</v>
      </c>
      <c r="K39" s="67">
        <f>C39*D39</f>
        <v>4662</v>
      </c>
    </row>
    <row r="40" spans="1:11" ht="17.5" x14ac:dyDescent="0.35">
      <c r="A40" s="41" t="s">
        <v>51</v>
      </c>
      <c r="B40" s="1">
        <v>4</v>
      </c>
      <c r="C40" s="21">
        <v>5</v>
      </c>
      <c r="D40" s="21">
        <v>17</v>
      </c>
      <c r="E40" s="21">
        <v>17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>C40*D40</f>
        <v>85</v>
      </c>
    </row>
    <row r="41" spans="1:11" ht="17.5" x14ac:dyDescent="0.35">
      <c r="A41" s="41" t="s">
        <v>52</v>
      </c>
      <c r="B41" s="1">
        <v>6</v>
      </c>
      <c r="C41" s="21">
        <v>31</v>
      </c>
      <c r="D41" s="21">
        <v>128</v>
      </c>
      <c r="E41" s="21">
        <v>99</v>
      </c>
      <c r="F41" s="21">
        <v>26</v>
      </c>
      <c r="G41" s="22">
        <v>0.20300000000000001</v>
      </c>
      <c r="H41" s="21">
        <v>2</v>
      </c>
      <c r="I41" s="22">
        <v>1.6E-2</v>
      </c>
      <c r="J41" s="23">
        <v>1</v>
      </c>
      <c r="K41" s="67">
        <f>C41*D41</f>
        <v>3968</v>
      </c>
    </row>
    <row r="42" spans="1:11" ht="17.5" x14ac:dyDescent="0.35">
      <c r="A42" s="41" t="s">
        <v>53</v>
      </c>
      <c r="B42" s="1">
        <v>1</v>
      </c>
      <c r="C42" s="21">
        <v>46</v>
      </c>
      <c r="D42" s="21">
        <v>914</v>
      </c>
      <c r="E42" s="21">
        <v>457</v>
      </c>
      <c r="F42" s="21">
        <v>442</v>
      </c>
      <c r="G42" s="22">
        <v>0.48399999999999999</v>
      </c>
      <c r="H42" s="21">
        <v>11</v>
      </c>
      <c r="I42" s="22">
        <v>1.2E-2</v>
      </c>
      <c r="J42" s="23">
        <v>4</v>
      </c>
      <c r="K42" s="67">
        <f>C42*D42</f>
        <v>42044</v>
      </c>
    </row>
    <row r="43" spans="1:11" ht="17.5" x14ac:dyDescent="0.35">
      <c r="A43" s="41" t="s">
        <v>54</v>
      </c>
      <c r="B43" s="1">
        <v>5</v>
      </c>
      <c r="C43" s="21">
        <v>15</v>
      </c>
      <c r="D43" s="21">
        <v>132</v>
      </c>
      <c r="E43" s="21">
        <v>120</v>
      </c>
      <c r="F43" s="21">
        <v>11</v>
      </c>
      <c r="G43" s="22">
        <v>8.3000000000000004E-2</v>
      </c>
      <c r="H43" s="21">
        <v>1</v>
      </c>
      <c r="I43" s="22">
        <v>8.0000000000000002E-3</v>
      </c>
      <c r="J43" s="23">
        <v>0</v>
      </c>
      <c r="K43" s="67">
        <f>C43*D43</f>
        <v>1980</v>
      </c>
    </row>
    <row r="44" spans="1:11" ht="17.5" x14ac:dyDescent="0.35">
      <c r="A44" s="41" t="s">
        <v>55</v>
      </c>
      <c r="B44" s="1">
        <v>4</v>
      </c>
      <c r="C44" s="21">
        <v>31</v>
      </c>
      <c r="D44" s="21">
        <v>123</v>
      </c>
      <c r="E44" s="21">
        <v>89</v>
      </c>
      <c r="F44" s="21">
        <v>34</v>
      </c>
      <c r="G44" s="22">
        <v>0.27600000000000002</v>
      </c>
      <c r="H44" s="21">
        <v>0</v>
      </c>
      <c r="I44" s="22">
        <v>0</v>
      </c>
      <c r="J44" s="23">
        <v>0</v>
      </c>
      <c r="K44" s="67">
        <f>C44*D44</f>
        <v>3813</v>
      </c>
    </row>
    <row r="45" spans="1:11" ht="17.5" x14ac:dyDescent="0.35">
      <c r="A45" s="41" t="s">
        <v>56</v>
      </c>
      <c r="B45" s="1">
        <v>6</v>
      </c>
      <c r="C45" s="21">
        <v>16</v>
      </c>
      <c r="D45" s="21">
        <v>88</v>
      </c>
      <c r="E45" s="21">
        <v>88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>C45*D45</f>
        <v>1408</v>
      </c>
    </row>
    <row r="46" spans="1:11" ht="17.5" x14ac:dyDescent="0.35">
      <c r="A46" s="41" t="s">
        <v>57</v>
      </c>
      <c r="B46" s="1">
        <v>2</v>
      </c>
      <c r="C46" s="21">
        <v>81</v>
      </c>
      <c r="D46" s="21">
        <v>2224</v>
      </c>
      <c r="E46" s="21">
        <v>695</v>
      </c>
      <c r="F46" s="21">
        <v>1027</v>
      </c>
      <c r="G46" s="22">
        <v>0.46200000000000002</v>
      </c>
      <c r="H46" s="21">
        <v>495</v>
      </c>
      <c r="I46" s="22">
        <v>0.223</v>
      </c>
      <c r="J46" s="23">
        <v>7</v>
      </c>
      <c r="K46" s="67">
        <f>C46*D46</f>
        <v>180144</v>
      </c>
    </row>
    <row r="47" spans="1:11" ht="17.5" x14ac:dyDescent="0.35">
      <c r="A47" s="41" t="s">
        <v>58</v>
      </c>
      <c r="B47" s="1">
        <v>1</v>
      </c>
      <c r="C47" s="21">
        <v>17</v>
      </c>
      <c r="D47" s="21">
        <v>62</v>
      </c>
      <c r="E47" s="21">
        <v>56</v>
      </c>
      <c r="F47" s="21">
        <v>6</v>
      </c>
      <c r="G47" s="22">
        <v>9.7000000000000003E-2</v>
      </c>
      <c r="H47" s="21">
        <v>0</v>
      </c>
      <c r="I47" s="22">
        <v>0</v>
      </c>
      <c r="J47" s="23">
        <v>0</v>
      </c>
      <c r="K47" s="67">
        <f>C47*D47</f>
        <v>1054</v>
      </c>
    </row>
    <row r="48" spans="1:11" ht="17.5" x14ac:dyDescent="0.35">
      <c r="A48" s="41" t="s">
        <v>59</v>
      </c>
      <c r="B48" s="1">
        <v>1</v>
      </c>
      <c r="C48" s="81">
        <v>21</v>
      </c>
      <c r="D48" s="82">
        <v>59</v>
      </c>
      <c r="E48" s="82">
        <v>52</v>
      </c>
      <c r="F48" s="82">
        <v>7</v>
      </c>
      <c r="G48" s="83">
        <v>0.11899999999999999</v>
      </c>
      <c r="H48" s="82">
        <v>0</v>
      </c>
      <c r="I48" s="83">
        <v>0</v>
      </c>
      <c r="J48" s="84">
        <v>0</v>
      </c>
      <c r="K48" s="85">
        <f>C48*D48</f>
        <v>1239</v>
      </c>
    </row>
    <row r="49" spans="1:11" ht="17.5" x14ac:dyDescent="0.35">
      <c r="A49" s="41" t="s">
        <v>60</v>
      </c>
      <c r="B49" s="1">
        <v>3</v>
      </c>
      <c r="C49" s="21">
        <v>19</v>
      </c>
      <c r="D49" s="21">
        <v>241</v>
      </c>
      <c r="E49" s="21">
        <v>233</v>
      </c>
      <c r="F49" s="21">
        <v>8</v>
      </c>
      <c r="G49" s="22">
        <v>3.3000000000000002E-2</v>
      </c>
      <c r="H49" s="21">
        <v>0</v>
      </c>
      <c r="I49" s="22">
        <v>0</v>
      </c>
      <c r="J49" s="23">
        <v>0</v>
      </c>
      <c r="K49" s="67">
        <f>C49*D49</f>
        <v>4579</v>
      </c>
    </row>
    <row r="50" spans="1:11" ht="17.5" x14ac:dyDescent="0.35">
      <c r="A50" s="41" t="s">
        <v>61</v>
      </c>
      <c r="B50" s="1">
        <v>4</v>
      </c>
      <c r="C50" s="81">
        <v>10</v>
      </c>
      <c r="D50" s="82">
        <v>1</v>
      </c>
      <c r="E50" s="82">
        <v>1</v>
      </c>
      <c r="F50" s="82">
        <v>0</v>
      </c>
      <c r="G50" s="83">
        <v>0</v>
      </c>
      <c r="H50" s="82">
        <v>0</v>
      </c>
      <c r="I50" s="83">
        <v>0</v>
      </c>
      <c r="J50" s="84">
        <v>0</v>
      </c>
      <c r="K50" s="85">
        <f>C50*D50</f>
        <v>10</v>
      </c>
    </row>
    <row r="51" spans="1:11" ht="17.5" x14ac:dyDescent="0.35">
      <c r="A51" s="41" t="s">
        <v>62</v>
      </c>
      <c r="B51" s="1">
        <v>3</v>
      </c>
      <c r="C51" s="21">
        <v>10</v>
      </c>
      <c r="D51" s="21">
        <v>105</v>
      </c>
      <c r="E51" s="21">
        <v>105</v>
      </c>
      <c r="F51" s="21">
        <v>0</v>
      </c>
      <c r="G51" s="22">
        <v>0</v>
      </c>
      <c r="H51" s="21">
        <v>0</v>
      </c>
      <c r="I51" s="22">
        <v>0</v>
      </c>
      <c r="J51" s="23">
        <v>0</v>
      </c>
      <c r="K51" s="67">
        <f>C51*D51</f>
        <v>1050</v>
      </c>
    </row>
    <row r="52" spans="1:11" ht="17.5" x14ac:dyDescent="0.35">
      <c r="A52" s="53" t="s">
        <v>63</v>
      </c>
      <c r="B52" s="4">
        <v>4</v>
      </c>
      <c r="C52" s="21">
        <v>24</v>
      </c>
      <c r="D52" s="21">
        <v>1847</v>
      </c>
      <c r="E52" s="21">
        <v>1667</v>
      </c>
      <c r="F52" s="21">
        <v>166</v>
      </c>
      <c r="G52" s="22">
        <v>0.09</v>
      </c>
      <c r="H52" s="21">
        <v>12</v>
      </c>
      <c r="I52" s="22">
        <v>6.0000000000000001E-3</v>
      </c>
      <c r="J52" s="23">
        <v>2</v>
      </c>
      <c r="K52" s="67">
        <f>C52*D52</f>
        <v>44328</v>
      </c>
    </row>
    <row r="53" spans="1:11" ht="17.5" x14ac:dyDescent="0.35">
      <c r="A53" s="41" t="s">
        <v>64</v>
      </c>
      <c r="B53" s="1">
        <v>4</v>
      </c>
      <c r="C53" s="21">
        <v>11</v>
      </c>
      <c r="D53" s="21">
        <v>20</v>
      </c>
      <c r="E53" s="21">
        <v>20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>C53*D53</f>
        <v>220</v>
      </c>
    </row>
    <row r="54" spans="1:11" ht="17.5" x14ac:dyDescent="0.35">
      <c r="A54" s="53" t="s">
        <v>65</v>
      </c>
      <c r="B54" s="4">
        <v>2</v>
      </c>
      <c r="C54" s="21">
        <v>34</v>
      </c>
      <c r="D54" s="21">
        <v>208</v>
      </c>
      <c r="E54" s="21">
        <v>134</v>
      </c>
      <c r="F54" s="21">
        <v>74</v>
      </c>
      <c r="G54" s="22">
        <v>0.35599999999999998</v>
      </c>
      <c r="H54" s="21">
        <v>0</v>
      </c>
      <c r="I54" s="22">
        <v>0</v>
      </c>
      <c r="J54" s="23">
        <v>0</v>
      </c>
      <c r="K54" s="67">
        <f>C54*D54</f>
        <v>7072</v>
      </c>
    </row>
    <row r="55" spans="1:11" ht="18" x14ac:dyDescent="0.4">
      <c r="A55" s="43" t="s">
        <v>66</v>
      </c>
      <c r="B55" s="24">
        <v>1</v>
      </c>
      <c r="C55" s="94" t="s">
        <v>86</v>
      </c>
      <c r="D55" s="95"/>
      <c r="E55" s="95"/>
      <c r="F55" s="95"/>
      <c r="G55" s="95"/>
      <c r="H55" s="95"/>
      <c r="I55" s="95"/>
      <c r="J55" s="95"/>
      <c r="K55" s="96"/>
    </row>
    <row r="56" spans="1:11" ht="17.5" x14ac:dyDescent="0.35">
      <c r="A56" s="53" t="s">
        <v>67</v>
      </c>
      <c r="B56" s="4">
        <v>1</v>
      </c>
      <c r="C56" s="81">
        <v>72</v>
      </c>
      <c r="D56" s="82">
        <v>16</v>
      </c>
      <c r="E56" s="82">
        <v>9</v>
      </c>
      <c r="F56" s="82">
        <v>6</v>
      </c>
      <c r="G56" s="83">
        <v>0.375</v>
      </c>
      <c r="H56" s="82">
        <v>0</v>
      </c>
      <c r="I56" s="83">
        <v>0</v>
      </c>
      <c r="J56" s="84">
        <v>1</v>
      </c>
      <c r="K56" s="85">
        <f>C56*D56</f>
        <v>1152</v>
      </c>
    </row>
    <row r="57" spans="1:11" ht="17.5" x14ac:dyDescent="0.35">
      <c r="A57" s="53" t="s">
        <v>68</v>
      </c>
      <c r="B57" s="4">
        <v>6</v>
      </c>
      <c r="C57" s="21">
        <v>12</v>
      </c>
      <c r="D57" s="21">
        <v>81</v>
      </c>
      <c r="E57" s="21">
        <v>79</v>
      </c>
      <c r="F57" s="21">
        <v>2</v>
      </c>
      <c r="G57" s="22">
        <v>2.5000000000000001E-2</v>
      </c>
      <c r="H57" s="21">
        <v>0</v>
      </c>
      <c r="I57" s="22">
        <v>0</v>
      </c>
      <c r="J57" s="23">
        <v>0</v>
      </c>
      <c r="K57" s="67">
        <f>C57*D57</f>
        <v>972</v>
      </c>
    </row>
    <row r="58" spans="1:11" ht="17.5" x14ac:dyDescent="0.35">
      <c r="A58" s="41" t="s">
        <v>69</v>
      </c>
      <c r="B58" s="1">
        <v>5</v>
      </c>
      <c r="C58" s="21">
        <v>43</v>
      </c>
      <c r="D58" s="21">
        <v>178</v>
      </c>
      <c r="E58" s="21">
        <v>100</v>
      </c>
      <c r="F58" s="21">
        <v>74</v>
      </c>
      <c r="G58" s="22">
        <v>0.41599999999999998</v>
      </c>
      <c r="H58" s="21">
        <v>4</v>
      </c>
      <c r="I58" s="22">
        <v>2.1999999999999999E-2</v>
      </c>
      <c r="J58" s="23">
        <v>0</v>
      </c>
      <c r="K58" s="67">
        <f>C58*D58</f>
        <v>7654</v>
      </c>
    </row>
    <row r="59" spans="1:11" ht="17.5" x14ac:dyDescent="0.35">
      <c r="A59" s="53" t="s">
        <v>70</v>
      </c>
      <c r="B59" s="4">
        <v>2</v>
      </c>
      <c r="C59" s="21">
        <v>22</v>
      </c>
      <c r="D59" s="21">
        <v>63</v>
      </c>
      <c r="E59" s="21">
        <v>56</v>
      </c>
      <c r="F59" s="21">
        <v>7</v>
      </c>
      <c r="G59" s="22">
        <v>0.111</v>
      </c>
      <c r="H59" s="21">
        <v>0</v>
      </c>
      <c r="I59" s="22">
        <v>0</v>
      </c>
      <c r="J59" s="23">
        <v>0</v>
      </c>
      <c r="K59" s="67">
        <f>C59*D59</f>
        <v>1386</v>
      </c>
    </row>
    <row r="60" spans="1:11" ht="18" thickBot="1" x14ac:dyDescent="0.4">
      <c r="A60" s="44" t="s">
        <v>71</v>
      </c>
      <c r="B60" s="68">
        <v>4</v>
      </c>
      <c r="C60" s="45">
        <v>31</v>
      </c>
      <c r="D60" s="45">
        <v>21</v>
      </c>
      <c r="E60" s="45">
        <v>16</v>
      </c>
      <c r="F60" s="45">
        <v>5</v>
      </c>
      <c r="G60" s="46">
        <v>0.23799999999999999</v>
      </c>
      <c r="H60" s="45">
        <v>0</v>
      </c>
      <c r="I60" s="46">
        <v>0</v>
      </c>
      <c r="J60" s="47">
        <v>0</v>
      </c>
      <c r="K60" s="69">
        <f>C60*D60</f>
        <v>651</v>
      </c>
    </row>
    <row r="61" spans="1:11" ht="18.5" thickBot="1" x14ac:dyDescent="0.45">
      <c r="A61" s="3" t="s">
        <v>72</v>
      </c>
      <c r="B61" s="17"/>
      <c r="C61" s="29">
        <f>K61/D61</f>
        <v>40.311431212448007</v>
      </c>
      <c r="D61" s="29">
        <f>SUM(D8:D60)</f>
        <v>12982</v>
      </c>
      <c r="E61" s="29">
        <f>SUM(E8:E60)</f>
        <v>9024</v>
      </c>
      <c r="F61" s="29">
        <f>SUM(F8:F60)</f>
        <v>3285</v>
      </c>
      <c r="G61" s="30">
        <f>F61/D61</f>
        <v>0.25304267447234635</v>
      </c>
      <c r="H61" s="29">
        <f>SUM(H8:H60)</f>
        <v>643</v>
      </c>
      <c r="I61" s="30">
        <f>H61/D61</f>
        <v>4.9530118625789557E-2</v>
      </c>
      <c r="J61" s="29">
        <f>SUM(J8:J60)</f>
        <v>30</v>
      </c>
      <c r="K61" s="31">
        <f>SUM(K8:K60)</f>
        <v>523323</v>
      </c>
    </row>
    <row r="64" spans="1:11" ht="17.5" x14ac:dyDescent="0.35">
      <c r="A64" s="92" t="s">
        <v>87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</row>
    <row r="66" spans="1:11" ht="17.5" x14ac:dyDescent="0.35">
      <c r="A66" s="76"/>
      <c r="B66" s="93" t="s">
        <v>85</v>
      </c>
      <c r="C66" s="93"/>
      <c r="D66" s="93"/>
      <c r="E66" s="93"/>
      <c r="F66" s="93"/>
      <c r="G66" s="93"/>
      <c r="H66" s="93"/>
      <c r="I66" s="93"/>
      <c r="J66" s="93"/>
      <c r="K66" s="93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9.5" customHeight="1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18</v>
      </c>
      <c r="C8" s="37">
        <v>140</v>
      </c>
      <c r="D8" s="37">
        <v>131</v>
      </c>
      <c r="E8" s="37">
        <v>9</v>
      </c>
      <c r="F8" s="38">
        <v>6.4000000000000001E-2</v>
      </c>
      <c r="G8" s="37">
        <v>0</v>
      </c>
      <c r="H8" s="38">
        <v>0</v>
      </c>
      <c r="I8" s="39">
        <v>0</v>
      </c>
      <c r="J8" s="77">
        <v>2520</v>
      </c>
    </row>
    <row r="9" spans="1:10" ht="17.5" x14ac:dyDescent="0.35">
      <c r="A9" s="41" t="s">
        <v>38</v>
      </c>
      <c r="B9" s="21">
        <v>34</v>
      </c>
      <c r="C9" s="21">
        <v>131</v>
      </c>
      <c r="D9" s="21">
        <v>92</v>
      </c>
      <c r="E9" s="21">
        <v>39</v>
      </c>
      <c r="F9" s="25">
        <v>0.29799999999999999</v>
      </c>
      <c r="G9" s="21">
        <v>0</v>
      </c>
      <c r="H9" s="25">
        <v>0</v>
      </c>
      <c r="I9" s="21">
        <v>0</v>
      </c>
      <c r="J9" s="42">
        <v>4454</v>
      </c>
    </row>
    <row r="10" spans="1:10" ht="17.5" x14ac:dyDescent="0.35">
      <c r="A10" s="41" t="s">
        <v>40</v>
      </c>
      <c r="B10" s="21">
        <v>31</v>
      </c>
      <c r="C10" s="21">
        <v>51</v>
      </c>
      <c r="D10" s="21">
        <v>40</v>
      </c>
      <c r="E10" s="21">
        <v>10</v>
      </c>
      <c r="F10" s="22">
        <v>0.19600000000000001</v>
      </c>
      <c r="G10" s="21">
        <v>1</v>
      </c>
      <c r="H10" s="22">
        <v>0.02</v>
      </c>
      <c r="I10" s="23">
        <v>0</v>
      </c>
      <c r="J10" s="42">
        <v>1581</v>
      </c>
    </row>
    <row r="11" spans="1:10" ht="17.5" x14ac:dyDescent="0.35">
      <c r="A11" s="41" t="s">
        <v>49</v>
      </c>
      <c r="B11" s="21">
        <v>13</v>
      </c>
      <c r="C11" s="21">
        <v>5</v>
      </c>
      <c r="D11" s="21">
        <v>5</v>
      </c>
      <c r="E11" s="21">
        <v>0</v>
      </c>
      <c r="F11" s="22">
        <v>0</v>
      </c>
      <c r="G11" s="21">
        <v>0</v>
      </c>
      <c r="H11" s="22">
        <v>0</v>
      </c>
      <c r="I11" s="23">
        <v>0</v>
      </c>
      <c r="J11" s="42">
        <v>65</v>
      </c>
    </row>
    <row r="12" spans="1:10" ht="17.5" x14ac:dyDescent="0.35">
      <c r="A12" s="41" t="s">
        <v>50</v>
      </c>
      <c r="B12" s="21">
        <v>21</v>
      </c>
      <c r="C12" s="21">
        <v>222</v>
      </c>
      <c r="D12" s="21">
        <v>216</v>
      </c>
      <c r="E12" s="21">
        <v>6</v>
      </c>
      <c r="F12" s="22">
        <v>2.7E-2</v>
      </c>
      <c r="G12" s="21">
        <v>0</v>
      </c>
      <c r="H12" s="22">
        <v>0</v>
      </c>
      <c r="I12" s="23">
        <v>0</v>
      </c>
      <c r="J12" s="42">
        <v>4662</v>
      </c>
    </row>
    <row r="13" spans="1:10" ht="17.5" x14ac:dyDescent="0.35">
      <c r="A13" s="41" t="s">
        <v>53</v>
      </c>
      <c r="B13" s="21">
        <v>46</v>
      </c>
      <c r="C13" s="21">
        <v>914</v>
      </c>
      <c r="D13" s="21">
        <v>457</v>
      </c>
      <c r="E13" s="21">
        <v>442</v>
      </c>
      <c r="F13" s="22">
        <v>0.48399999999999999</v>
      </c>
      <c r="G13" s="21">
        <v>11</v>
      </c>
      <c r="H13" s="22">
        <v>1.2E-2</v>
      </c>
      <c r="I13" s="23">
        <v>4</v>
      </c>
      <c r="J13" s="42">
        <v>42044</v>
      </c>
    </row>
    <row r="14" spans="1:10" ht="17.5" x14ac:dyDescent="0.35">
      <c r="A14" s="41" t="s">
        <v>58</v>
      </c>
      <c r="B14" s="21">
        <v>17</v>
      </c>
      <c r="C14" s="21">
        <v>62</v>
      </c>
      <c r="D14" s="21">
        <v>56</v>
      </c>
      <c r="E14" s="21">
        <v>6</v>
      </c>
      <c r="F14" s="22">
        <v>9.7000000000000003E-2</v>
      </c>
      <c r="G14" s="21">
        <v>0</v>
      </c>
      <c r="H14" s="22">
        <v>0</v>
      </c>
      <c r="I14" s="23">
        <v>0</v>
      </c>
      <c r="J14" s="42">
        <v>1054</v>
      </c>
    </row>
    <row r="15" spans="1:10" ht="18" thickBot="1" x14ac:dyDescent="0.4">
      <c r="A15" s="41" t="s">
        <v>59</v>
      </c>
      <c r="B15" s="26">
        <v>21</v>
      </c>
      <c r="C15" s="26">
        <v>59</v>
      </c>
      <c r="D15" s="26">
        <v>52</v>
      </c>
      <c r="E15" s="26">
        <v>7</v>
      </c>
      <c r="F15" s="27">
        <v>0.11899999999999999</v>
      </c>
      <c r="G15" s="26">
        <v>0</v>
      </c>
      <c r="H15" s="27">
        <v>0</v>
      </c>
      <c r="I15" s="28">
        <v>0</v>
      </c>
      <c r="J15" s="56">
        <v>1239</v>
      </c>
    </row>
    <row r="16" spans="1:10" ht="18.5" thickBot="1" x14ac:dyDescent="0.45">
      <c r="A16" s="55" t="s">
        <v>66</v>
      </c>
      <c r="B16" s="97" t="s">
        <v>86</v>
      </c>
      <c r="C16" s="98"/>
      <c r="D16" s="98"/>
      <c r="E16" s="98"/>
      <c r="F16" s="98"/>
      <c r="G16" s="98"/>
      <c r="H16" s="98"/>
      <c r="I16" s="98"/>
      <c r="J16" s="99"/>
    </row>
    <row r="17" spans="1:10" ht="18" thickBot="1" x14ac:dyDescent="0.4">
      <c r="A17" s="44" t="s">
        <v>67</v>
      </c>
      <c r="B17" s="57">
        <v>72</v>
      </c>
      <c r="C17" s="57">
        <v>16</v>
      </c>
      <c r="D17" s="57">
        <v>9</v>
      </c>
      <c r="E17" s="57">
        <v>6</v>
      </c>
      <c r="F17" s="58">
        <v>0.375</v>
      </c>
      <c r="G17" s="57">
        <v>0</v>
      </c>
      <c r="H17" s="58">
        <v>0</v>
      </c>
      <c r="I17" s="59">
        <v>1</v>
      </c>
      <c r="J17" s="48">
        <v>1152</v>
      </c>
    </row>
    <row r="18" spans="1:10" ht="36.65" customHeight="1" thickBot="1" x14ac:dyDescent="0.45">
      <c r="A18" s="32" t="s">
        <v>83</v>
      </c>
      <c r="B18" s="33">
        <f>J18/C18</f>
        <v>36.731875000000002</v>
      </c>
      <c r="C18" s="34">
        <f>SUM(C8:C17)</f>
        <v>1600</v>
      </c>
      <c r="D18" s="33">
        <f>SUM(D8:D17)</f>
        <v>1058</v>
      </c>
      <c r="E18" s="34">
        <f>SUM(E8:E17)</f>
        <v>525</v>
      </c>
      <c r="F18" s="35">
        <f>E18/C18</f>
        <v>0.328125</v>
      </c>
      <c r="G18" s="34">
        <f>SUM(G8:G17)</f>
        <v>12</v>
      </c>
      <c r="H18" s="35">
        <f>G18/C18</f>
        <v>7.4999999999999997E-3</v>
      </c>
      <c r="I18" s="34">
        <f>SUM(I8:I17)</f>
        <v>5</v>
      </c>
      <c r="J18" s="33">
        <f>SUM(J8:J17)</f>
        <v>58771</v>
      </c>
    </row>
    <row r="21" spans="1:10" ht="17.5" x14ac:dyDescent="0.35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</row>
    <row r="23" spans="1:10" ht="17.5" x14ac:dyDescent="0.35">
      <c r="A23" s="80"/>
      <c r="B23" s="92"/>
      <c r="C23" s="92"/>
      <c r="D23" s="92"/>
      <c r="E23" s="92"/>
      <c r="F23" s="92"/>
      <c r="G23" s="92"/>
      <c r="H23" s="92"/>
      <c r="I23" s="92"/>
      <c r="J23" s="92"/>
    </row>
  </sheetData>
  <mergeCells count="5">
    <mergeCell ref="A1:J1"/>
    <mergeCell ref="A2:J2"/>
    <mergeCell ref="A21:J21"/>
    <mergeCell ref="B16:J16"/>
    <mergeCell ref="B23:J23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17" sqref="A17:J17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7" t="s">
        <v>86</v>
      </c>
      <c r="C8" s="98"/>
      <c r="D8" s="98"/>
      <c r="E8" s="98"/>
      <c r="F8" s="98"/>
      <c r="G8" s="98"/>
      <c r="H8" s="98"/>
      <c r="I8" s="98"/>
      <c r="J8" s="99"/>
    </row>
    <row r="9" spans="1:10" ht="17.5" x14ac:dyDescent="0.35">
      <c r="A9" s="4" t="s">
        <v>27</v>
      </c>
      <c r="B9" s="18">
        <v>28</v>
      </c>
      <c r="C9" s="18">
        <v>60</v>
      </c>
      <c r="D9" s="18">
        <v>43</v>
      </c>
      <c r="E9" s="18">
        <v>17</v>
      </c>
      <c r="F9" s="19">
        <v>0.28299999999999997</v>
      </c>
      <c r="G9" s="18">
        <v>0</v>
      </c>
      <c r="H9" s="19">
        <v>0</v>
      </c>
      <c r="I9" s="20">
        <v>0</v>
      </c>
      <c r="J9" s="42">
        <v>1680</v>
      </c>
    </row>
    <row r="10" spans="1:10" ht="17.5" x14ac:dyDescent="0.35">
      <c r="A10" s="1" t="s">
        <v>39</v>
      </c>
      <c r="B10" s="21">
        <v>55</v>
      </c>
      <c r="C10" s="21">
        <v>943</v>
      </c>
      <c r="D10" s="21">
        <v>343</v>
      </c>
      <c r="E10" s="21">
        <v>598</v>
      </c>
      <c r="F10" s="22">
        <v>0.63400000000000001</v>
      </c>
      <c r="G10" s="21">
        <v>2</v>
      </c>
      <c r="H10" s="22">
        <v>2E-3</v>
      </c>
      <c r="I10" s="23">
        <v>0</v>
      </c>
      <c r="J10" s="42">
        <v>51865</v>
      </c>
    </row>
    <row r="11" spans="1:10" ht="17.5" x14ac:dyDescent="0.35">
      <c r="A11" s="1" t="s">
        <v>57</v>
      </c>
      <c r="B11" s="21">
        <v>81</v>
      </c>
      <c r="C11" s="21">
        <v>2224</v>
      </c>
      <c r="D11" s="21">
        <v>695</v>
      </c>
      <c r="E11" s="21">
        <v>1027</v>
      </c>
      <c r="F11" s="22">
        <v>0.46200000000000002</v>
      </c>
      <c r="G11" s="21">
        <v>495</v>
      </c>
      <c r="H11" s="22">
        <v>0.223</v>
      </c>
      <c r="I11" s="23">
        <v>7</v>
      </c>
      <c r="J11" s="42">
        <v>180144</v>
      </c>
    </row>
    <row r="12" spans="1:10" ht="17.5" x14ac:dyDescent="0.35">
      <c r="A12" s="4" t="s">
        <v>65</v>
      </c>
      <c r="B12" s="21">
        <v>34</v>
      </c>
      <c r="C12" s="21">
        <v>208</v>
      </c>
      <c r="D12" s="21">
        <v>134</v>
      </c>
      <c r="E12" s="21">
        <v>74</v>
      </c>
      <c r="F12" s="22">
        <v>0.35599999999999998</v>
      </c>
      <c r="G12" s="21">
        <v>0</v>
      </c>
      <c r="H12" s="22">
        <v>0</v>
      </c>
      <c r="I12" s="23">
        <v>0</v>
      </c>
      <c r="J12" s="42">
        <v>7072</v>
      </c>
    </row>
    <row r="13" spans="1:10" ht="18" thickBot="1" x14ac:dyDescent="0.4">
      <c r="A13" s="4" t="s">
        <v>70</v>
      </c>
      <c r="B13" s="21">
        <v>22</v>
      </c>
      <c r="C13" s="21">
        <v>63</v>
      </c>
      <c r="D13" s="21">
        <v>56</v>
      </c>
      <c r="E13" s="21">
        <v>7</v>
      </c>
      <c r="F13" s="22">
        <v>0.111</v>
      </c>
      <c r="G13" s="21">
        <v>0</v>
      </c>
      <c r="H13" s="22">
        <v>0</v>
      </c>
      <c r="I13" s="23">
        <v>0</v>
      </c>
      <c r="J13" s="42">
        <v>1386</v>
      </c>
    </row>
    <row r="14" spans="1:10" ht="36.65" customHeight="1" thickBot="1" x14ac:dyDescent="0.45">
      <c r="A14" s="32" t="s">
        <v>83</v>
      </c>
      <c r="B14" s="33">
        <f>J14/C14</f>
        <v>69.224413950829046</v>
      </c>
      <c r="C14" s="34">
        <f>SUM(C8:C13)</f>
        <v>3498</v>
      </c>
      <c r="D14" s="33">
        <f>SUM(D8:D13)</f>
        <v>1271</v>
      </c>
      <c r="E14" s="34">
        <f>SUM(E8:E13)</f>
        <v>1723</v>
      </c>
      <c r="F14" s="35">
        <f>E14/C14</f>
        <v>0.49256718124642651</v>
      </c>
      <c r="G14" s="34">
        <f>SUM(G8:G13)</f>
        <v>497</v>
      </c>
      <c r="H14" s="35">
        <f>G14/C14</f>
        <v>0.14208118925100058</v>
      </c>
      <c r="I14" s="34">
        <f>SUM(I8:I13)</f>
        <v>7</v>
      </c>
      <c r="J14" s="33">
        <f>SUM(J8:J13)</f>
        <v>242147</v>
      </c>
    </row>
    <row r="17" spans="1:10" ht="17.5" x14ac:dyDescent="0.35">
      <c r="A17" s="92" t="s">
        <v>87</v>
      </c>
      <c r="B17" s="92"/>
      <c r="C17" s="92"/>
      <c r="D17" s="92"/>
      <c r="E17" s="92"/>
      <c r="F17" s="92"/>
      <c r="G17" s="92"/>
      <c r="H17" s="92"/>
      <c r="I17" s="92"/>
      <c r="J17" s="9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58</v>
      </c>
      <c r="C8" s="37">
        <v>219</v>
      </c>
      <c r="D8" s="37">
        <v>113</v>
      </c>
      <c r="E8" s="37">
        <v>80</v>
      </c>
      <c r="F8" s="38">
        <v>0.36499999999999999</v>
      </c>
      <c r="G8" s="37">
        <v>25</v>
      </c>
      <c r="H8" s="38">
        <v>0.114</v>
      </c>
      <c r="I8" s="39">
        <v>1</v>
      </c>
      <c r="J8" s="77">
        <v>12702</v>
      </c>
    </row>
    <row r="9" spans="1:10" ht="17.5" x14ac:dyDescent="0.35">
      <c r="A9" s="41" t="s">
        <v>28</v>
      </c>
      <c r="B9" s="21">
        <v>26</v>
      </c>
      <c r="C9" s="21">
        <v>362</v>
      </c>
      <c r="D9" s="21">
        <v>302</v>
      </c>
      <c r="E9" s="21">
        <v>60</v>
      </c>
      <c r="F9" s="22">
        <v>0.16600000000000001</v>
      </c>
      <c r="G9" s="21">
        <v>0</v>
      </c>
      <c r="H9" s="22">
        <v>0</v>
      </c>
      <c r="I9" s="23">
        <v>0</v>
      </c>
      <c r="J9" s="78">
        <v>9412</v>
      </c>
    </row>
    <row r="10" spans="1:10" ht="17.5" x14ac:dyDescent="0.35">
      <c r="A10" s="53" t="s">
        <v>29</v>
      </c>
      <c r="B10" s="21">
        <v>14</v>
      </c>
      <c r="C10" s="21">
        <v>268</v>
      </c>
      <c r="D10" s="21">
        <v>263</v>
      </c>
      <c r="E10" s="21">
        <v>5</v>
      </c>
      <c r="F10" s="22">
        <v>1.9E-2</v>
      </c>
      <c r="G10" s="21">
        <v>0</v>
      </c>
      <c r="H10" s="22">
        <v>0</v>
      </c>
      <c r="I10" s="23">
        <v>0</v>
      </c>
      <c r="J10" s="78">
        <v>3752</v>
      </c>
    </row>
    <row r="11" spans="1:10" ht="17.5" x14ac:dyDescent="0.35">
      <c r="A11" s="53" t="s">
        <v>36</v>
      </c>
      <c r="B11" s="21">
        <v>29</v>
      </c>
      <c r="C11" s="21">
        <v>220</v>
      </c>
      <c r="D11" s="21">
        <v>198</v>
      </c>
      <c r="E11" s="21">
        <v>21</v>
      </c>
      <c r="F11" s="22">
        <v>9.5000000000000001E-2</v>
      </c>
      <c r="G11" s="21">
        <v>0</v>
      </c>
      <c r="H11" s="22">
        <v>0</v>
      </c>
      <c r="I11" s="23">
        <v>1</v>
      </c>
      <c r="J11" s="78">
        <v>6380</v>
      </c>
    </row>
    <row r="12" spans="1:10" ht="17.5" x14ac:dyDescent="0.35">
      <c r="A12" s="41" t="s">
        <v>44</v>
      </c>
      <c r="B12" s="21">
        <v>5</v>
      </c>
      <c r="C12" s="21">
        <v>52</v>
      </c>
      <c r="D12" s="21">
        <v>52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78">
        <v>260</v>
      </c>
    </row>
    <row r="13" spans="1:10" ht="17.5" x14ac:dyDescent="0.35">
      <c r="A13" s="41" t="s">
        <v>46</v>
      </c>
      <c r="B13" s="21">
        <v>32</v>
      </c>
      <c r="C13" s="21">
        <v>194</v>
      </c>
      <c r="D13" s="21">
        <v>160</v>
      </c>
      <c r="E13" s="21">
        <v>22</v>
      </c>
      <c r="F13" s="22">
        <v>0.113</v>
      </c>
      <c r="G13" s="21">
        <v>12</v>
      </c>
      <c r="H13" s="22">
        <v>6.2E-2</v>
      </c>
      <c r="I13" s="23">
        <v>0</v>
      </c>
      <c r="J13" s="78">
        <v>6208</v>
      </c>
    </row>
    <row r="14" spans="1:10" ht="17.5" x14ac:dyDescent="0.35">
      <c r="A14" s="41" t="s">
        <v>60</v>
      </c>
      <c r="B14" s="21">
        <v>19</v>
      </c>
      <c r="C14" s="21">
        <v>241</v>
      </c>
      <c r="D14" s="21">
        <v>233</v>
      </c>
      <c r="E14" s="21">
        <v>8</v>
      </c>
      <c r="F14" s="22">
        <v>3.3000000000000002E-2</v>
      </c>
      <c r="G14" s="21">
        <v>0</v>
      </c>
      <c r="H14" s="22">
        <v>0</v>
      </c>
      <c r="I14" s="23">
        <v>0</v>
      </c>
      <c r="J14" s="78">
        <v>4579</v>
      </c>
    </row>
    <row r="15" spans="1:10" ht="18" thickBot="1" x14ac:dyDescent="0.4">
      <c r="A15" s="54" t="s">
        <v>62</v>
      </c>
      <c r="B15" s="45">
        <v>10</v>
      </c>
      <c r="C15" s="45">
        <v>105</v>
      </c>
      <c r="D15" s="45">
        <v>105</v>
      </c>
      <c r="E15" s="45">
        <v>0</v>
      </c>
      <c r="F15" s="46">
        <v>0</v>
      </c>
      <c r="G15" s="45">
        <v>0</v>
      </c>
      <c r="H15" s="46">
        <v>0</v>
      </c>
      <c r="I15" s="47">
        <v>0</v>
      </c>
      <c r="J15" s="79">
        <v>1050</v>
      </c>
    </row>
    <row r="16" spans="1:10" ht="36.65" customHeight="1" thickBot="1" x14ac:dyDescent="0.45">
      <c r="A16" s="32" t="s">
        <v>83</v>
      </c>
      <c r="B16" s="33">
        <f>J16/C16</f>
        <v>26.696568332329921</v>
      </c>
      <c r="C16" s="34">
        <f>SUM(C8:C15)</f>
        <v>1661</v>
      </c>
      <c r="D16" s="33">
        <f>SUM(D8:D15)</f>
        <v>1426</v>
      </c>
      <c r="E16" s="34">
        <f>SUM(E8:E15)</f>
        <v>196</v>
      </c>
      <c r="F16" s="35">
        <f>E16/C16</f>
        <v>0.11800120409391933</v>
      </c>
      <c r="G16" s="34">
        <f>SUM(G8:G15)</f>
        <v>37</v>
      </c>
      <c r="H16" s="35">
        <f>G16/C16</f>
        <v>2.2275737507525588E-2</v>
      </c>
      <c r="I16" s="34">
        <f>SUM(I8:I15)</f>
        <v>2</v>
      </c>
      <c r="J16" s="33">
        <f>SUM(J8:J15)</f>
        <v>44343</v>
      </c>
    </row>
    <row r="19" spans="1:10" ht="17.5" x14ac:dyDescent="0.35">
      <c r="A19" s="92" t="s">
        <v>88</v>
      </c>
      <c r="B19" s="92"/>
      <c r="C19" s="92"/>
      <c r="D19" s="92"/>
      <c r="E19" s="92"/>
      <c r="F19" s="92"/>
      <c r="G19" s="92"/>
      <c r="H19" s="92"/>
      <c r="I19" s="92"/>
      <c r="J19" s="92"/>
    </row>
    <row r="21" spans="1:10" ht="17.5" x14ac:dyDescent="0.35">
      <c r="A21" s="80"/>
      <c r="B21" s="93"/>
      <c r="C21" s="93"/>
      <c r="D21" s="93"/>
      <c r="E21" s="93"/>
      <c r="F21" s="93"/>
      <c r="G21" s="93"/>
      <c r="H21" s="93"/>
      <c r="I21" s="93"/>
      <c r="J21" s="93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15</v>
      </c>
      <c r="C8" s="21">
        <v>96</v>
      </c>
      <c r="D8" s="21">
        <v>96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1440</v>
      </c>
    </row>
    <row r="9" spans="1:10" ht="17.5" x14ac:dyDescent="0.35">
      <c r="A9" s="1" t="s">
        <v>24</v>
      </c>
      <c r="B9" s="21">
        <v>18</v>
      </c>
      <c r="C9" s="21">
        <v>108</v>
      </c>
      <c r="D9" s="21">
        <v>103</v>
      </c>
      <c r="E9" s="21">
        <v>4</v>
      </c>
      <c r="F9" s="22">
        <v>3.6999999999999998E-2</v>
      </c>
      <c r="G9" s="21">
        <v>1</v>
      </c>
      <c r="H9" s="22">
        <v>8.9999999999999993E-3</v>
      </c>
      <c r="I9" s="23">
        <v>0</v>
      </c>
      <c r="J9" s="42">
        <v>1944</v>
      </c>
    </row>
    <row r="10" spans="1:10" ht="17.5" x14ac:dyDescent="0.35">
      <c r="A10" s="4" t="s">
        <v>37</v>
      </c>
      <c r="B10" s="21">
        <v>4</v>
      </c>
      <c r="C10" s="21">
        <v>30</v>
      </c>
      <c r="D10" s="21">
        <v>30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120</v>
      </c>
    </row>
    <row r="11" spans="1:10" ht="17.5" x14ac:dyDescent="0.35">
      <c r="A11" s="1" t="s">
        <v>45</v>
      </c>
      <c r="B11" s="21">
        <v>25</v>
      </c>
      <c r="C11" s="21">
        <v>21</v>
      </c>
      <c r="D11" s="21">
        <v>20</v>
      </c>
      <c r="E11" s="21">
        <v>1</v>
      </c>
      <c r="F11" s="22">
        <v>4.8000000000000001E-2</v>
      </c>
      <c r="G11" s="21">
        <v>0</v>
      </c>
      <c r="H11" s="22">
        <v>0</v>
      </c>
      <c r="I11" s="23">
        <v>0</v>
      </c>
      <c r="J11" s="42">
        <v>525</v>
      </c>
    </row>
    <row r="12" spans="1:10" ht="17.5" x14ac:dyDescent="0.35">
      <c r="A12" s="1" t="s">
        <v>47</v>
      </c>
      <c r="B12" s="21">
        <v>10</v>
      </c>
      <c r="C12" s="21">
        <v>8</v>
      </c>
      <c r="D12" s="21">
        <v>8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80</v>
      </c>
    </row>
    <row r="13" spans="1:10" ht="17.5" x14ac:dyDescent="0.35">
      <c r="A13" s="1" t="s">
        <v>51</v>
      </c>
      <c r="B13" s="21">
        <v>5</v>
      </c>
      <c r="C13" s="21">
        <v>17</v>
      </c>
      <c r="D13" s="21">
        <v>17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85</v>
      </c>
    </row>
    <row r="14" spans="1:10" ht="17.5" x14ac:dyDescent="0.35">
      <c r="A14" s="1" t="s">
        <v>55</v>
      </c>
      <c r="B14" s="21">
        <v>31</v>
      </c>
      <c r="C14" s="21">
        <v>123</v>
      </c>
      <c r="D14" s="21">
        <v>89</v>
      </c>
      <c r="E14" s="21">
        <v>34</v>
      </c>
      <c r="F14" s="22">
        <v>0.27600000000000002</v>
      </c>
      <c r="G14" s="21">
        <v>0</v>
      </c>
      <c r="H14" s="22">
        <v>0</v>
      </c>
      <c r="I14" s="23">
        <v>0</v>
      </c>
      <c r="J14" s="42">
        <v>3813</v>
      </c>
    </row>
    <row r="15" spans="1:10" ht="17.5" x14ac:dyDescent="0.35">
      <c r="A15" s="1" t="s">
        <v>61</v>
      </c>
      <c r="B15" s="21">
        <v>10</v>
      </c>
      <c r="C15" s="21">
        <v>1</v>
      </c>
      <c r="D15" s="21">
        <v>1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10</v>
      </c>
    </row>
    <row r="16" spans="1:10" ht="17.5" x14ac:dyDescent="0.35">
      <c r="A16" s="4" t="s">
        <v>63</v>
      </c>
      <c r="B16" s="21">
        <v>24</v>
      </c>
      <c r="C16" s="21">
        <v>1847</v>
      </c>
      <c r="D16" s="21">
        <v>1667</v>
      </c>
      <c r="E16" s="21">
        <v>166</v>
      </c>
      <c r="F16" s="22">
        <v>0.09</v>
      </c>
      <c r="G16" s="21">
        <v>12</v>
      </c>
      <c r="H16" s="22">
        <v>6.0000000000000001E-3</v>
      </c>
      <c r="I16" s="23">
        <v>2</v>
      </c>
      <c r="J16" s="42">
        <v>44328</v>
      </c>
    </row>
    <row r="17" spans="1:10" ht="17.5" x14ac:dyDescent="0.35">
      <c r="A17" s="1" t="s">
        <v>64</v>
      </c>
      <c r="B17" s="21">
        <v>11</v>
      </c>
      <c r="C17" s="21">
        <v>20</v>
      </c>
      <c r="D17" s="21">
        <v>20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220</v>
      </c>
    </row>
    <row r="18" spans="1:10" ht="18" thickBot="1" x14ac:dyDescent="0.4">
      <c r="A18" s="4" t="s">
        <v>71</v>
      </c>
      <c r="B18" s="21">
        <v>31</v>
      </c>
      <c r="C18" s="21">
        <v>21</v>
      </c>
      <c r="D18" s="21">
        <v>16</v>
      </c>
      <c r="E18" s="21">
        <v>5</v>
      </c>
      <c r="F18" s="22">
        <v>0.23799999999999999</v>
      </c>
      <c r="G18" s="21">
        <v>0</v>
      </c>
      <c r="H18" s="22">
        <v>0</v>
      </c>
      <c r="I18" s="23">
        <v>0</v>
      </c>
      <c r="J18" s="48">
        <v>651</v>
      </c>
    </row>
    <row r="19" spans="1:10" ht="36.65" customHeight="1" thickBot="1" x14ac:dyDescent="0.45">
      <c r="A19" s="32" t="s">
        <v>83</v>
      </c>
      <c r="B19" s="33">
        <f>J19/C19</f>
        <v>23.218150087260035</v>
      </c>
      <c r="C19" s="34">
        <f>SUM(C8:C18)</f>
        <v>2292</v>
      </c>
      <c r="D19" s="33">
        <f>SUM(D8:D18)</f>
        <v>2067</v>
      </c>
      <c r="E19" s="34">
        <f>SUM(E8:E18)</f>
        <v>210</v>
      </c>
      <c r="F19" s="35">
        <f>E19/C19</f>
        <v>9.1623036649214659E-2</v>
      </c>
      <c r="G19" s="34">
        <f>SUM(G8:G18)</f>
        <v>13</v>
      </c>
      <c r="H19" s="35">
        <f>G19/C19</f>
        <v>5.6719022687609071E-3</v>
      </c>
      <c r="I19" s="34">
        <f>SUM(I8:I18)</f>
        <v>2</v>
      </c>
      <c r="J19" s="33">
        <f>SUM(J8:J18)</f>
        <v>53216</v>
      </c>
    </row>
    <row r="22" spans="1:10" ht="17.5" x14ac:dyDescent="0.35">
      <c r="A22" s="92" t="s">
        <v>88</v>
      </c>
      <c r="B22" s="92"/>
      <c r="C22" s="92"/>
      <c r="D22" s="92"/>
      <c r="E22" s="92"/>
      <c r="F22" s="92"/>
      <c r="G22" s="92"/>
      <c r="H22" s="92"/>
      <c r="I22" s="92"/>
      <c r="J22" s="9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11</v>
      </c>
      <c r="C8" s="37">
        <v>138</v>
      </c>
      <c r="D8" s="37">
        <v>137</v>
      </c>
      <c r="E8" s="37">
        <v>1</v>
      </c>
      <c r="F8" s="37">
        <v>7.0000000000000001E-3</v>
      </c>
      <c r="G8" s="37">
        <v>0</v>
      </c>
      <c r="H8" s="37">
        <v>0</v>
      </c>
      <c r="I8" s="37">
        <v>0</v>
      </c>
      <c r="J8" s="40">
        <v>1518</v>
      </c>
    </row>
    <row r="9" spans="1:10" ht="17.5" x14ac:dyDescent="0.35">
      <c r="A9" s="53" t="s">
        <v>33</v>
      </c>
      <c r="B9" s="21">
        <v>26</v>
      </c>
      <c r="C9" s="21">
        <v>770</v>
      </c>
      <c r="D9" s="21">
        <v>689</v>
      </c>
      <c r="E9" s="21">
        <v>77</v>
      </c>
      <c r="F9" s="21">
        <v>0.1</v>
      </c>
      <c r="G9" s="21">
        <v>3</v>
      </c>
      <c r="H9" s="21">
        <v>4.0000000000000001E-3</v>
      </c>
      <c r="I9" s="21">
        <v>1</v>
      </c>
      <c r="J9" s="42">
        <v>20020</v>
      </c>
    </row>
    <row r="10" spans="1:10" ht="17.5" x14ac:dyDescent="0.35">
      <c r="A10" s="53" t="s">
        <v>34</v>
      </c>
      <c r="B10" s="21">
        <v>19</v>
      </c>
      <c r="C10" s="21">
        <v>159</v>
      </c>
      <c r="D10" s="21">
        <v>151</v>
      </c>
      <c r="E10" s="21">
        <v>8</v>
      </c>
      <c r="F10" s="21">
        <v>0.05</v>
      </c>
      <c r="G10" s="21">
        <v>0</v>
      </c>
      <c r="H10" s="21">
        <v>0</v>
      </c>
      <c r="I10" s="21">
        <v>0</v>
      </c>
      <c r="J10" s="42">
        <v>3021</v>
      </c>
    </row>
    <row r="11" spans="1:10" ht="17.5" x14ac:dyDescent="0.35">
      <c r="A11" s="41" t="s">
        <v>35</v>
      </c>
      <c r="B11" s="21">
        <v>37</v>
      </c>
      <c r="C11" s="21">
        <v>119</v>
      </c>
      <c r="D11" s="21">
        <v>96</v>
      </c>
      <c r="E11" s="21">
        <v>15</v>
      </c>
      <c r="F11" s="21">
        <v>0.126</v>
      </c>
      <c r="G11" s="21">
        <v>7</v>
      </c>
      <c r="H11" s="21">
        <v>5.8999999999999997E-2</v>
      </c>
      <c r="I11" s="21">
        <v>1</v>
      </c>
      <c r="J11" s="42">
        <v>4403</v>
      </c>
    </row>
    <row r="12" spans="1:10" ht="18" thickBot="1" x14ac:dyDescent="0.4">
      <c r="A12" s="41" t="s">
        <v>41</v>
      </c>
      <c r="B12" s="26">
        <v>40</v>
      </c>
      <c r="C12" s="26">
        <v>446</v>
      </c>
      <c r="D12" s="26">
        <v>250</v>
      </c>
      <c r="E12" s="26">
        <v>182</v>
      </c>
      <c r="F12" s="26">
        <v>0.40799999999999997</v>
      </c>
      <c r="G12" s="26">
        <v>14</v>
      </c>
      <c r="H12" s="26">
        <v>3.1E-2</v>
      </c>
      <c r="I12" s="26">
        <v>0</v>
      </c>
      <c r="J12" s="56">
        <v>17840</v>
      </c>
    </row>
    <row r="13" spans="1:10" ht="18.5" customHeight="1" thickBot="1" x14ac:dyDescent="0.45">
      <c r="A13" s="55" t="s">
        <v>42</v>
      </c>
      <c r="B13" s="100" t="s">
        <v>86</v>
      </c>
      <c r="C13" s="101"/>
      <c r="D13" s="101"/>
      <c r="E13" s="101"/>
      <c r="F13" s="101"/>
      <c r="G13" s="101"/>
      <c r="H13" s="101"/>
      <c r="I13" s="101"/>
      <c r="J13" s="102"/>
    </row>
    <row r="14" spans="1:10" ht="18" thickBot="1" x14ac:dyDescent="0.4">
      <c r="A14" s="41" t="s">
        <v>43</v>
      </c>
      <c r="B14" s="61">
        <v>80</v>
      </c>
      <c r="C14" s="61">
        <v>340</v>
      </c>
      <c r="D14" s="61">
        <v>164</v>
      </c>
      <c r="E14" s="61">
        <v>116</v>
      </c>
      <c r="F14" s="62">
        <v>0.34100000000000003</v>
      </c>
      <c r="G14" s="61">
        <v>49</v>
      </c>
      <c r="H14" s="62">
        <v>0.14399999999999999</v>
      </c>
      <c r="I14" s="63">
        <v>11</v>
      </c>
      <c r="J14" s="56">
        <v>27200</v>
      </c>
    </row>
    <row r="15" spans="1:10" ht="18.5" customHeight="1" thickBot="1" x14ac:dyDescent="0.45">
      <c r="A15" s="55" t="s">
        <v>48</v>
      </c>
      <c r="B15" s="100" t="s">
        <v>86</v>
      </c>
      <c r="C15" s="101"/>
      <c r="D15" s="101"/>
      <c r="E15" s="101"/>
      <c r="F15" s="101"/>
      <c r="G15" s="101"/>
      <c r="H15" s="101"/>
      <c r="I15" s="101"/>
      <c r="J15" s="102"/>
    </row>
    <row r="16" spans="1:10" ht="17.5" x14ac:dyDescent="0.35">
      <c r="A16" s="41" t="s">
        <v>54</v>
      </c>
      <c r="B16" s="18">
        <v>15</v>
      </c>
      <c r="C16" s="18">
        <v>132</v>
      </c>
      <c r="D16" s="18">
        <v>120</v>
      </c>
      <c r="E16" s="18">
        <v>11</v>
      </c>
      <c r="F16" s="19">
        <v>8.3000000000000004E-2</v>
      </c>
      <c r="G16" s="18">
        <v>1</v>
      </c>
      <c r="H16" s="19">
        <v>8.0000000000000002E-3</v>
      </c>
      <c r="I16" s="20">
        <v>0</v>
      </c>
      <c r="J16" s="42">
        <v>1980</v>
      </c>
    </row>
    <row r="17" spans="1:10" ht="18" thickBot="1" x14ac:dyDescent="0.4">
      <c r="A17" s="41" t="s">
        <v>69</v>
      </c>
      <c r="B17" s="21">
        <v>43</v>
      </c>
      <c r="C17" s="21">
        <v>178</v>
      </c>
      <c r="D17" s="21">
        <v>100</v>
      </c>
      <c r="E17" s="21">
        <v>74</v>
      </c>
      <c r="F17" s="22">
        <v>0.41599999999999998</v>
      </c>
      <c r="G17" s="21">
        <v>4</v>
      </c>
      <c r="H17" s="22">
        <v>2.1999999999999999E-2</v>
      </c>
      <c r="I17" s="23">
        <v>0</v>
      </c>
      <c r="J17" s="75">
        <v>7654</v>
      </c>
    </row>
    <row r="18" spans="1:10" ht="36.65" customHeight="1" thickBot="1" x14ac:dyDescent="0.45">
      <c r="A18" s="32" t="s">
        <v>83</v>
      </c>
      <c r="B18" s="33">
        <f>J18/C18</f>
        <v>36.650306748466257</v>
      </c>
      <c r="C18" s="34">
        <f>SUM(C8:C17)</f>
        <v>2282</v>
      </c>
      <c r="D18" s="33">
        <f>SUM(D8:D17)</f>
        <v>1707</v>
      </c>
      <c r="E18" s="34">
        <f>SUM(E8:E17)</f>
        <v>484</v>
      </c>
      <c r="F18" s="35">
        <f>E18/C18</f>
        <v>0.21209465381244522</v>
      </c>
      <c r="G18" s="34">
        <f>SUM(G8:G17)</f>
        <v>78</v>
      </c>
      <c r="H18" s="35">
        <f>G18/C18</f>
        <v>3.4180543382997371E-2</v>
      </c>
      <c r="I18" s="34">
        <f>SUM(I8:I17)</f>
        <v>13</v>
      </c>
      <c r="J18" s="33">
        <f>SUM(J8:J17)</f>
        <v>83636</v>
      </c>
    </row>
    <row r="21" spans="1:10" ht="17.5" x14ac:dyDescent="0.35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15</v>
      </c>
      <c r="C8" s="21">
        <v>4</v>
      </c>
      <c r="D8" s="21">
        <v>4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60</v>
      </c>
    </row>
    <row r="9" spans="1:10" ht="17.5" x14ac:dyDescent="0.35">
      <c r="A9" s="1" t="s">
        <v>22</v>
      </c>
      <c r="B9" s="21">
        <v>31</v>
      </c>
      <c r="C9" s="21">
        <v>146</v>
      </c>
      <c r="D9" s="21">
        <v>113</v>
      </c>
      <c r="E9" s="21">
        <v>33</v>
      </c>
      <c r="F9" s="22">
        <v>0.22600000000000001</v>
      </c>
      <c r="G9" s="21">
        <v>0</v>
      </c>
      <c r="H9" s="22">
        <v>0</v>
      </c>
      <c r="I9" s="23">
        <v>0</v>
      </c>
      <c r="J9" s="42">
        <v>4526</v>
      </c>
    </row>
    <row r="10" spans="1:10" ht="18" thickBot="1" x14ac:dyDescent="0.4">
      <c r="A10" s="1" t="s">
        <v>23</v>
      </c>
      <c r="B10" s="26">
        <v>26</v>
      </c>
      <c r="C10" s="26">
        <v>1080</v>
      </c>
      <c r="D10" s="26">
        <v>996</v>
      </c>
      <c r="E10" s="26">
        <v>80</v>
      </c>
      <c r="F10" s="27">
        <v>7.3999999999999996E-2</v>
      </c>
      <c r="G10" s="26">
        <v>4</v>
      </c>
      <c r="H10" s="27">
        <v>4.0000000000000001E-3</v>
      </c>
      <c r="I10" s="28">
        <v>0</v>
      </c>
      <c r="J10" s="56">
        <v>28080</v>
      </c>
    </row>
    <row r="11" spans="1:10" ht="18.5" customHeight="1" thickBot="1" x14ac:dyDescent="0.45">
      <c r="A11" s="6" t="s">
        <v>30</v>
      </c>
      <c r="B11" s="100" t="s">
        <v>86</v>
      </c>
      <c r="C11" s="101"/>
      <c r="D11" s="101"/>
      <c r="E11" s="101"/>
      <c r="F11" s="101"/>
      <c r="G11" s="101"/>
      <c r="H11" s="101"/>
      <c r="I11" s="101"/>
      <c r="J11" s="102"/>
    </row>
    <row r="12" spans="1:10" ht="17.5" x14ac:dyDescent="0.35">
      <c r="A12" s="1" t="s">
        <v>32</v>
      </c>
      <c r="B12" s="18">
        <v>18</v>
      </c>
      <c r="C12" s="18">
        <v>122</v>
      </c>
      <c r="D12" s="18">
        <v>116</v>
      </c>
      <c r="E12" s="18">
        <v>6</v>
      </c>
      <c r="F12" s="19">
        <v>4.9000000000000002E-2</v>
      </c>
      <c r="G12" s="18">
        <v>0</v>
      </c>
      <c r="H12" s="19">
        <v>0</v>
      </c>
      <c r="I12" s="20">
        <v>0</v>
      </c>
      <c r="J12" s="42">
        <v>2196</v>
      </c>
    </row>
    <row r="13" spans="1:10" ht="17.5" x14ac:dyDescent="0.35">
      <c r="A13" s="1" t="s">
        <v>52</v>
      </c>
      <c r="B13" s="21">
        <v>31</v>
      </c>
      <c r="C13" s="21">
        <v>128</v>
      </c>
      <c r="D13" s="21">
        <v>99</v>
      </c>
      <c r="E13" s="21">
        <v>26</v>
      </c>
      <c r="F13" s="22">
        <v>0.20300000000000001</v>
      </c>
      <c r="G13" s="21">
        <v>2</v>
      </c>
      <c r="H13" s="22">
        <v>1.6E-2</v>
      </c>
      <c r="I13" s="23">
        <v>1</v>
      </c>
      <c r="J13" s="42">
        <v>3968</v>
      </c>
    </row>
    <row r="14" spans="1:10" ht="17.5" x14ac:dyDescent="0.35">
      <c r="A14" s="1" t="s">
        <v>56</v>
      </c>
      <c r="B14" s="21">
        <v>16</v>
      </c>
      <c r="C14" s="21">
        <v>88</v>
      </c>
      <c r="D14" s="21">
        <v>88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1408</v>
      </c>
    </row>
    <row r="15" spans="1:10" ht="18" thickBot="1" x14ac:dyDescent="0.4">
      <c r="A15" s="4" t="s">
        <v>68</v>
      </c>
      <c r="B15" s="21">
        <v>12</v>
      </c>
      <c r="C15" s="21">
        <v>81</v>
      </c>
      <c r="D15" s="21">
        <v>79</v>
      </c>
      <c r="E15" s="21">
        <v>2</v>
      </c>
      <c r="F15" s="22">
        <v>2.5000000000000001E-2</v>
      </c>
      <c r="G15" s="21">
        <v>0</v>
      </c>
      <c r="H15" s="22">
        <v>0</v>
      </c>
      <c r="I15" s="23">
        <v>0</v>
      </c>
      <c r="J15" s="42">
        <v>972</v>
      </c>
    </row>
    <row r="16" spans="1:10" ht="36.65" customHeight="1" thickBot="1" x14ac:dyDescent="0.45">
      <c r="A16" s="32" t="s">
        <v>83</v>
      </c>
      <c r="B16" s="33">
        <f>J16/C16</f>
        <v>24.990903577926016</v>
      </c>
      <c r="C16" s="34">
        <f>SUM(C8:C15)</f>
        <v>1649</v>
      </c>
      <c r="D16" s="33">
        <f>SUM(D8:D15)</f>
        <v>1495</v>
      </c>
      <c r="E16" s="34">
        <f>SUM(E8:E15)</f>
        <v>147</v>
      </c>
      <c r="F16" s="35">
        <f>E16/C16</f>
        <v>8.9144936325045485E-2</v>
      </c>
      <c r="G16" s="34">
        <f>SUM(G8:G15)</f>
        <v>6</v>
      </c>
      <c r="H16" s="35">
        <f>G16/C16</f>
        <v>3.6385688295936932E-3</v>
      </c>
      <c r="I16" s="34">
        <f>SUM(I8:I15)</f>
        <v>1</v>
      </c>
      <c r="J16" s="33">
        <f>SUM(J8:J15)</f>
        <v>41210</v>
      </c>
    </row>
    <row r="19" spans="1:10" ht="17.5" x14ac:dyDescent="0.35">
      <c r="A19" s="92" t="s">
        <v>88</v>
      </c>
      <c r="B19" s="92"/>
      <c r="C19" s="92"/>
      <c r="D19" s="92"/>
      <c r="E19" s="92"/>
      <c r="F19" s="92"/>
      <c r="G19" s="92"/>
      <c r="H19" s="92"/>
      <c r="I19" s="92"/>
      <c r="J19" s="9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2019-01-04T15:33:46Z</dcterms:modified>
</cp:coreProperties>
</file>