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17\"/>
    </mc:Choice>
  </mc:AlternateContent>
  <bookViews>
    <workbookView xWindow="0" yWindow="0" windowWidth="24000" windowHeight="91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6" i="7" l="1"/>
  <c r="B16" i="7" s="1"/>
  <c r="I16" i="7"/>
  <c r="G16" i="7"/>
  <c r="H16" i="7" s="1"/>
  <c r="E16" i="7"/>
  <c r="F16" i="7" s="1"/>
  <c r="D16" i="7"/>
  <c r="C16" i="7"/>
  <c r="J18" i="6"/>
  <c r="I18" i="6"/>
  <c r="G18" i="6"/>
  <c r="E18" i="6"/>
  <c r="D18" i="6"/>
  <c r="C18" i="6"/>
  <c r="J19" i="5"/>
  <c r="I19" i="5"/>
  <c r="G19" i="5"/>
  <c r="E19" i="5"/>
  <c r="F19" i="5" s="1"/>
  <c r="D19" i="5"/>
  <c r="C19" i="5"/>
  <c r="J16" i="4"/>
  <c r="I16" i="4"/>
  <c r="G16" i="4"/>
  <c r="E16" i="4"/>
  <c r="D16" i="4"/>
  <c r="C16" i="4"/>
  <c r="H16" i="4" s="1"/>
  <c r="J14" i="3"/>
  <c r="I14" i="3"/>
  <c r="G14" i="3"/>
  <c r="D14" i="3"/>
  <c r="E14" i="3"/>
  <c r="F14" i="3" s="1"/>
  <c r="C14" i="3"/>
  <c r="J18" i="2"/>
  <c r="I18" i="2"/>
  <c r="G18" i="2"/>
  <c r="E18" i="2"/>
  <c r="D18" i="2"/>
  <c r="C18" i="2"/>
  <c r="J61" i="1"/>
  <c r="H61" i="1"/>
  <c r="F61" i="1"/>
  <c r="E61" i="1"/>
  <c r="D61" i="1"/>
  <c r="B18" i="6" l="1"/>
  <c r="F18" i="6"/>
  <c r="H18" i="6"/>
  <c r="B18" i="2"/>
  <c r="H18" i="2"/>
  <c r="B19" i="5"/>
  <c r="H19" i="5"/>
  <c r="F16" i="4"/>
  <c r="B16" i="4"/>
  <c r="B14" i="3"/>
  <c r="H14" i="3"/>
  <c r="F18" i="2"/>
  <c r="G61" i="1"/>
  <c r="I61" i="1"/>
  <c r="K61" i="1"/>
  <c r="C61" i="1" s="1"/>
</calcChain>
</file>

<file path=xl/sharedStrings.xml><?xml version="1.0" encoding="utf-8"?>
<sst xmlns="http://schemas.openxmlformats.org/spreadsheetml/2006/main" count="436" uniqueCount="90">
  <si>
    <t>Lower Authority Appeals, Case Aging</t>
  </si>
  <si>
    <t>Total</t>
  </si>
  <si>
    <t>9055L Report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</si>
  <si>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</si>
  <si>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</si>
  <si>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</si>
  <si>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</si>
  <si>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</si>
  <si>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</si>
  <si>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</si>
  <si>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</si>
  <si>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</si>
  <si>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</si>
  <si>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</si>
  <si>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</si>
  <si>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</si>
  <si>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</si>
  <si>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</si>
  <si>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</si>
  <si>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</si>
  <si>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</si>
  <si>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</si>
  <si>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</si>
  <si>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</si>
  <si>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</si>
  <si>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</si>
  <si>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</si>
  <si>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</si>
  <si>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</si>
  <si>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</si>
  <si>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</si>
  <si>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</si>
  <si>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</si>
  <si>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</si>
  <si>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</si>
  <si>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</si>
  <si>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</si>
  <si>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</si>
  <si>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</si>
  <si>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</si>
  <si>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</si>
  <si>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</si>
  <si>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</si>
  <si>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</si>
  <si>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</si>
  <si>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</si>
  <si>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</si>
  <si>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</si>
  <si>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</si>
  <si>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</si>
  <si>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</si>
  <si>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</si>
  <si>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</si>
  <si>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</si>
  <si>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</si>
  <si>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</si>
  <si>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</si>
  <si>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</si>
  <si>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</si>
  <si>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</si>
  <si>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</si>
  <si>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</si>
  <si>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</si>
  <si>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</si>
  <si>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</si>
  <si>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</si>
  <si>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</si>
  <si>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</si>
  <si>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</si>
  <si>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</si>
  <si>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</si>
  <si>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</si>
  <si>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</si>
  <si>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</si>
  <si>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</si>
  <si>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</si>
  <si>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</si>
  <si>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</si>
  <si>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</si>
  <si>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</si>
  <si>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</si>
  <si>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</si>
  <si>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</si>
  <si>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</si>
  <si>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</si>
  <si>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Region</t>
  </si>
  <si>
    <t>41 to 360</t>
  </si>
  <si>
    <t xml:space="preserve">Last Updated:  10/31/2017  </t>
  </si>
  <si>
    <t>Updated Last:  10/31/2017</t>
  </si>
  <si>
    <t>Last Updated:  10/31/2017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</si>
</sst>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9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Border="1"/>
    <xf numFmtId="0" fontId="4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0" fillId="2" borderId="3" xfId="0" applyFill="1" applyBorder="1"/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0" fillId="2" borderId="15" xfId="0" applyFill="1" applyBorder="1"/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5" fillId="0" borderId="19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2" fillId="0" borderId="5" xfId="0" applyFont="1" applyFill="1" applyBorder="1" applyAlignment="1">
      <alignment horizontal="center" wrapText="1"/>
    </xf>
    <xf numFmtId="0" fontId="2" fillId="0" borderId="13" xfId="0" applyFont="1" applyFill="1" applyBorder="1" applyAlignment="1">
      <alignment horizontal="center" wrapText="1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" xfId="0" applyFill="1" applyBorder="1"/>
    <xf numFmtId="0" fontId="0" fillId="2" borderId="2" xfId="0" applyFill="1" applyBorder="1"/>
    <xf numFmtId="0" fontId="3" fillId="2" borderId="17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3" fontId="5" fillId="0" borderId="32" xfId="1" applyNumberFormat="1" applyFont="1" applyFill="1" applyBorder="1" applyAlignment="1">
      <alignment horizontal="center"/>
    </xf>
    <xf numFmtId="3" fontId="5" fillId="0" borderId="14" xfId="1" applyNumberFormat="1" applyFont="1" applyFill="1" applyBorder="1"/>
    <xf numFmtId="164" fontId="5" fillId="0" borderId="14" xfId="0" applyNumberFormat="1" applyFont="1" applyFill="1" applyBorder="1"/>
    <xf numFmtId="3" fontId="5" fillId="0" borderId="14" xfId="0" applyNumberFormat="1" applyFont="1" applyFill="1" applyBorder="1"/>
    <xf numFmtId="3" fontId="5" fillId="0" borderId="8" xfId="1" applyNumberFormat="1" applyFont="1" applyFill="1" applyBorder="1"/>
    <xf numFmtId="164" fontId="5" fillId="0" borderId="8" xfId="0" applyNumberFormat="1" applyFont="1" applyFill="1" applyBorder="1"/>
    <xf numFmtId="3" fontId="5" fillId="0" borderId="8" xfId="0" applyNumberFormat="1" applyFont="1" applyFill="1" applyBorder="1"/>
    <xf numFmtId="3" fontId="7" fillId="0" borderId="22" xfId="0" applyNumberFormat="1" applyFont="1" applyBorder="1"/>
    <xf numFmtId="3" fontId="4" fillId="0" borderId="11" xfId="0" applyNumberFormat="1" applyFont="1" applyBorder="1"/>
    <xf numFmtId="3" fontId="4" fillId="0" borderId="12" xfId="0" applyNumberFormat="1" applyFont="1" applyBorder="1"/>
    <xf numFmtId="164" fontId="4" fillId="0" borderId="11" xfId="0" applyNumberFormat="1" applyFont="1" applyBorder="1"/>
    <xf numFmtId="3" fontId="7" fillId="0" borderId="34" xfId="0" applyNumberFormat="1" applyFont="1" applyBorder="1"/>
    <xf numFmtId="3" fontId="5" fillId="0" borderId="20" xfId="1" applyNumberFormat="1" applyFont="1" applyFill="1" applyBorder="1"/>
    <xf numFmtId="164" fontId="5" fillId="0" borderId="20" xfId="0" applyNumberFormat="1" applyFont="1" applyFill="1" applyBorder="1"/>
    <xf numFmtId="3" fontId="5" fillId="0" borderId="20" xfId="0" applyNumberFormat="1" applyFont="1" applyFill="1" applyBorder="1"/>
    <xf numFmtId="3" fontId="5" fillId="0" borderId="23" xfId="1" applyNumberFormat="1" applyFont="1" applyFill="1" applyBorder="1"/>
    <xf numFmtId="164" fontId="5" fillId="0" borderId="23" xfId="0" applyNumberFormat="1" applyFont="1" applyFill="1" applyBorder="1"/>
    <xf numFmtId="3" fontId="5" fillId="0" borderId="23" xfId="0" applyNumberFormat="1" applyFont="1" applyFill="1" applyBorder="1"/>
    <xf numFmtId="3" fontId="7" fillId="0" borderId="33" xfId="0" applyNumberFormat="1" applyFont="1" applyBorder="1"/>
    <xf numFmtId="3" fontId="4" fillId="0" borderId="13" xfId="0" applyNumberFormat="1" applyFont="1" applyBorder="1"/>
    <xf numFmtId="3" fontId="4" fillId="0" borderId="6" xfId="0" applyNumberFormat="1" applyFont="1" applyBorder="1"/>
    <xf numFmtId="3" fontId="4" fillId="0" borderId="7" xfId="0" applyNumberFormat="1" applyFont="1" applyBorder="1"/>
    <xf numFmtId="1" fontId="4" fillId="0" borderId="6" xfId="0" applyNumberFormat="1" applyFont="1" applyBorder="1"/>
    <xf numFmtId="164" fontId="4" fillId="0" borderId="6" xfId="0" applyNumberFormat="1" applyFont="1" applyBorder="1"/>
    <xf numFmtId="3" fontId="4" fillId="0" borderId="5" xfId="0" applyNumberFormat="1" applyFont="1" applyBorder="1"/>
    <xf numFmtId="1" fontId="4" fillId="0" borderId="5" xfId="0" applyNumberFormat="1" applyFont="1" applyBorder="1"/>
    <xf numFmtId="164" fontId="4" fillId="0" borderId="5" xfId="0" applyNumberFormat="1" applyFont="1" applyBorder="1"/>
    <xf numFmtId="1" fontId="4" fillId="0" borderId="24" xfId="0" applyNumberFormat="1" applyFont="1" applyBorder="1"/>
    <xf numFmtId="1" fontId="4" fillId="0" borderId="13" xfId="0" applyNumberFormat="1" applyFont="1" applyBorder="1"/>
    <xf numFmtId="164" fontId="4" fillId="0" borderId="13" xfId="0" applyNumberFormat="1" applyFont="1" applyBorder="1"/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" fontId="4" fillId="0" borderId="28" xfId="0" applyNumberFormat="1" applyFont="1" applyBorder="1"/>
    <xf numFmtId="0" fontId="5" fillId="0" borderId="9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Border="1" applyAlignment="1">
      <alignment wrapText="1"/>
    </xf>
    <xf numFmtId="0" fontId="4" fillId="3" borderId="15" xfId="0" applyFont="1" applyFill="1" applyBorder="1" applyAlignment="1">
      <alignment horizontal="center"/>
    </xf>
    <xf numFmtId="0" fontId="0" fillId="0" borderId="0" xfId="0" applyFill="1"/>
    <xf numFmtId="0" fontId="5" fillId="0" borderId="35" xfId="0" applyFont="1" applyFill="1" applyBorder="1" applyAlignment="1">
      <alignment horizontal="center"/>
    </xf>
    <xf numFmtId="3" fontId="7" fillId="0" borderId="36" xfId="0" applyNumberFormat="1" applyFont="1" applyBorder="1"/>
    <xf numFmtId="3" fontId="7" fillId="0" borderId="22" xfId="0" applyNumberFormat="1" applyFont="1" applyFill="1" applyBorder="1"/>
    <xf numFmtId="3" fontId="7" fillId="0" borderId="3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54296875" customWidth="1"/>
    <col min="3" max="3" width="15.1796875" customWidth="1"/>
    <col min="4" max="4" width="12.54296875" customWidth="1"/>
    <col min="5" max="6" width="11.54296875" customWidth="1"/>
    <col min="7" max="7" width="14" customWidth="1"/>
    <col min="8" max="8" width="11.54296875" customWidth="1"/>
    <col min="9" max="9" width="14.269531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70"/>
    </row>
    <row r="2" spans="1:11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2"/>
      <c r="K2" s="73"/>
    </row>
    <row r="3" spans="1:11" ht="18" x14ac:dyDescent="0.4">
      <c r="A3" s="11"/>
      <c r="B3" s="11"/>
      <c r="C3" s="5" t="s">
        <v>23</v>
      </c>
      <c r="D3" s="12" t="s">
        <v>1</v>
      </c>
      <c r="E3" s="5"/>
      <c r="F3" s="12"/>
      <c r="G3" s="5" t="s">
        <v>29</v>
      </c>
      <c r="H3" s="12"/>
      <c r="I3" s="5" t="s">
        <v>29</v>
      </c>
      <c r="J3" s="12" t="s">
        <v>22</v>
      </c>
      <c r="K3" s="7" t="s">
        <v>27</v>
      </c>
    </row>
    <row r="4" spans="1:11" ht="18" x14ac:dyDescent="0.4">
      <c r="A4" s="4"/>
      <c r="B4" s="4"/>
      <c r="C4" s="8" t="s">
        <v>24</v>
      </c>
      <c r="D4" s="6" t="s">
        <v>25</v>
      </c>
      <c r="E4" s="8" t="s">
        <v>3</v>
      </c>
      <c r="F4" s="6" t="s">
        <v>3</v>
      </c>
      <c r="G4" s="8" t="s">
        <v>19</v>
      </c>
      <c r="H4" s="6" t="s">
        <v>3</v>
      </c>
      <c r="I4" s="8" t="s">
        <v>19</v>
      </c>
      <c r="J4" s="6" t="s">
        <v>5</v>
      </c>
      <c r="K4" s="9" t="s">
        <v>4</v>
      </c>
    </row>
    <row r="5" spans="1:11" ht="18" x14ac:dyDescent="0.4">
      <c r="A5" s="4"/>
      <c r="B5" s="4"/>
      <c r="C5" s="8" t="s">
        <v>21</v>
      </c>
      <c r="D5" s="6" t="s">
        <v>3</v>
      </c>
      <c r="E5" s="8" t="s">
        <v>5</v>
      </c>
      <c r="F5" s="6" t="s">
        <v>5</v>
      </c>
      <c r="G5" s="8" t="s">
        <v>5</v>
      </c>
      <c r="H5" s="6" t="s">
        <v>5</v>
      </c>
      <c r="I5" s="8" t="s">
        <v>5</v>
      </c>
      <c r="J5" s="6" t="s">
        <v>26</v>
      </c>
      <c r="K5" s="9" t="s">
        <v>28</v>
      </c>
    </row>
    <row r="6" spans="1:11" ht="18" x14ac:dyDescent="0.4">
      <c r="A6" s="4"/>
      <c r="B6" s="4"/>
      <c r="C6" s="8" t="s">
        <v>5</v>
      </c>
      <c r="D6" s="6" t="s">
        <v>5</v>
      </c>
      <c r="E6" s="8" t="s">
        <v>6</v>
      </c>
      <c r="F6" s="6" t="s">
        <v>7</v>
      </c>
      <c r="G6" s="8" t="s">
        <v>8</v>
      </c>
      <c r="H6" s="6" t="s">
        <v>9</v>
      </c>
      <c r="I6" s="8" t="s">
        <v>86</v>
      </c>
      <c r="J6" s="6" t="s">
        <v>10</v>
      </c>
      <c r="K6" s="9" t="s">
        <v>5</v>
      </c>
    </row>
    <row r="7" spans="1:11" ht="18.5" thickBot="1" x14ac:dyDescent="0.45">
      <c r="A7" s="64" t="s">
        <v>18</v>
      </c>
      <c r="B7" s="64" t="s">
        <v>85</v>
      </c>
      <c r="C7" s="13" t="s">
        <v>11</v>
      </c>
      <c r="D7" s="14" t="s">
        <v>12</v>
      </c>
      <c r="E7" s="13" t="s">
        <v>13</v>
      </c>
      <c r="F7" s="14" t="s">
        <v>14</v>
      </c>
      <c r="G7" s="13" t="s">
        <v>15</v>
      </c>
      <c r="H7" s="14" t="s">
        <v>16</v>
      </c>
      <c r="I7" s="13" t="s">
        <v>15</v>
      </c>
      <c r="J7" s="14" t="s">
        <v>17</v>
      </c>
      <c r="K7" s="15" t="s">
        <v>20</v>
      </c>
    </row>
    <row r="8" spans="1:11" ht="17.5" x14ac:dyDescent="0.35">
      <c r="A8" s="25" t="s">
        <v>30</v>
      </c>
      <c r="B8" s="25">
        <v>6</v>
      </c>
      <c r="C8" s="46">
        <v>16</v>
      </c>
      <c r="D8" s="46">
        <v>126</v>
      </c>
      <c r="E8" s="46">
        <v>111</v>
      </c>
      <c r="F8" s="46">
        <v>13</v>
      </c>
      <c r="G8" s="47">
        <v>0.10299999999999999</v>
      </c>
      <c r="H8" s="46">
        <v>2</v>
      </c>
      <c r="I8" s="47">
        <v>1.6E-2</v>
      </c>
      <c r="J8" s="48">
        <v>0</v>
      </c>
      <c r="K8" s="45">
        <v>2016</v>
      </c>
    </row>
    <row r="9" spans="1:11" ht="17.5" x14ac:dyDescent="0.35">
      <c r="A9" s="25" t="s">
        <v>31</v>
      </c>
      <c r="B9" s="25">
        <v>3</v>
      </c>
      <c r="C9" s="38">
        <v>58</v>
      </c>
      <c r="D9" s="38">
        <v>608</v>
      </c>
      <c r="E9" s="38">
        <v>495</v>
      </c>
      <c r="F9" s="38">
        <v>17</v>
      </c>
      <c r="G9" s="39">
        <v>2.8000000000000001E-2</v>
      </c>
      <c r="H9" s="38">
        <v>88</v>
      </c>
      <c r="I9" s="39">
        <v>0.14499999999999999</v>
      </c>
      <c r="J9" s="40">
        <v>8</v>
      </c>
      <c r="K9" s="41">
        <v>35264</v>
      </c>
    </row>
    <row r="10" spans="1:11" ht="17.5" x14ac:dyDescent="0.35">
      <c r="A10" s="25" t="s">
        <v>32</v>
      </c>
      <c r="B10" s="25">
        <v>4</v>
      </c>
      <c r="C10" s="38">
        <v>15</v>
      </c>
      <c r="D10" s="38">
        <v>635</v>
      </c>
      <c r="E10" s="38">
        <v>585</v>
      </c>
      <c r="F10" s="38">
        <v>31</v>
      </c>
      <c r="G10" s="39">
        <v>4.9000000000000002E-2</v>
      </c>
      <c r="H10" s="38">
        <v>19</v>
      </c>
      <c r="I10" s="39">
        <v>0.03</v>
      </c>
      <c r="J10" s="40">
        <v>0</v>
      </c>
      <c r="K10" s="41">
        <v>9525</v>
      </c>
    </row>
    <row r="11" spans="1:11" ht="17.5" x14ac:dyDescent="0.35">
      <c r="A11" s="25" t="s">
        <v>33</v>
      </c>
      <c r="B11" s="25">
        <v>6</v>
      </c>
      <c r="C11" s="38">
        <v>29</v>
      </c>
      <c r="D11" s="38">
        <v>1305</v>
      </c>
      <c r="E11" s="38">
        <v>539</v>
      </c>
      <c r="F11" s="38">
        <v>683</v>
      </c>
      <c r="G11" s="39">
        <v>0.52300000000000002</v>
      </c>
      <c r="H11" s="38">
        <v>83</v>
      </c>
      <c r="I11" s="39">
        <v>6.4000000000000001E-2</v>
      </c>
      <c r="J11" s="40">
        <v>0</v>
      </c>
      <c r="K11" s="41">
        <v>37845</v>
      </c>
    </row>
    <row r="12" spans="1:11" ht="17.5" x14ac:dyDescent="0.35">
      <c r="A12" s="25" t="s">
        <v>34</v>
      </c>
      <c r="B12" s="25">
        <v>6</v>
      </c>
      <c r="C12" s="35">
        <v>26</v>
      </c>
      <c r="D12" s="35">
        <v>18048</v>
      </c>
      <c r="E12" s="35">
        <v>11019</v>
      </c>
      <c r="F12" s="35">
        <v>4149</v>
      </c>
      <c r="G12" s="36">
        <v>0.23</v>
      </c>
      <c r="H12" s="35">
        <v>2879</v>
      </c>
      <c r="I12" s="36">
        <v>0.16</v>
      </c>
      <c r="J12" s="37">
        <v>1</v>
      </c>
      <c r="K12" s="41">
        <v>469248</v>
      </c>
    </row>
    <row r="13" spans="1:11" ht="17.5" x14ac:dyDescent="0.35">
      <c r="A13" s="25" t="s">
        <v>35</v>
      </c>
      <c r="B13" s="25">
        <v>4</v>
      </c>
      <c r="C13" s="38">
        <v>23</v>
      </c>
      <c r="D13" s="38">
        <v>1180</v>
      </c>
      <c r="E13" s="38">
        <v>838</v>
      </c>
      <c r="F13" s="38">
        <v>208</v>
      </c>
      <c r="G13" s="39">
        <v>0.17599999999999999</v>
      </c>
      <c r="H13" s="38">
        <v>134</v>
      </c>
      <c r="I13" s="39">
        <v>0.114</v>
      </c>
      <c r="J13" s="40">
        <v>0</v>
      </c>
      <c r="K13" s="41">
        <v>27140</v>
      </c>
    </row>
    <row r="14" spans="1:11" ht="17.5" x14ac:dyDescent="0.35">
      <c r="A14" s="25" t="s">
        <v>36</v>
      </c>
      <c r="B14" s="25">
        <v>1</v>
      </c>
      <c r="C14" s="38">
        <v>27</v>
      </c>
      <c r="D14" s="38">
        <v>1226</v>
      </c>
      <c r="E14" s="38">
        <v>857</v>
      </c>
      <c r="F14" s="38">
        <v>236</v>
      </c>
      <c r="G14" s="39">
        <v>0.192</v>
      </c>
      <c r="H14" s="38">
        <v>129</v>
      </c>
      <c r="I14" s="39">
        <v>0.105</v>
      </c>
      <c r="J14" s="40">
        <v>4</v>
      </c>
      <c r="K14" s="41">
        <v>33102</v>
      </c>
    </row>
    <row r="15" spans="1:11" ht="17.5" x14ac:dyDescent="0.35">
      <c r="A15" s="25" t="s">
        <v>37</v>
      </c>
      <c r="B15" s="25">
        <v>2</v>
      </c>
      <c r="C15" s="38">
        <v>19</v>
      </c>
      <c r="D15" s="38">
        <v>164</v>
      </c>
      <c r="E15" s="38">
        <v>127</v>
      </c>
      <c r="F15" s="38">
        <v>21</v>
      </c>
      <c r="G15" s="39">
        <v>0.128</v>
      </c>
      <c r="H15" s="38">
        <v>16</v>
      </c>
      <c r="I15" s="39">
        <v>9.8000000000000004E-2</v>
      </c>
      <c r="J15" s="40">
        <v>0</v>
      </c>
      <c r="K15" s="41">
        <v>3116</v>
      </c>
    </row>
    <row r="16" spans="1:11" ht="17.5" x14ac:dyDescent="0.35">
      <c r="A16" s="25" t="s">
        <v>38</v>
      </c>
      <c r="B16" s="25">
        <v>2</v>
      </c>
      <c r="C16" s="38">
        <v>17</v>
      </c>
      <c r="D16" s="38">
        <v>203</v>
      </c>
      <c r="E16" s="38">
        <v>171</v>
      </c>
      <c r="F16" s="38">
        <v>24</v>
      </c>
      <c r="G16" s="39">
        <v>0.11799999999999999</v>
      </c>
      <c r="H16" s="38">
        <v>8</v>
      </c>
      <c r="I16" s="39">
        <v>3.9E-2</v>
      </c>
      <c r="J16" s="40">
        <v>0</v>
      </c>
      <c r="K16" s="41">
        <v>3451</v>
      </c>
    </row>
    <row r="17" spans="1:11" ht="17.5" x14ac:dyDescent="0.35">
      <c r="A17" s="25" t="s">
        <v>39</v>
      </c>
      <c r="B17" s="25">
        <v>3</v>
      </c>
      <c r="C17" s="38">
        <v>22</v>
      </c>
      <c r="D17" s="38">
        <v>5213</v>
      </c>
      <c r="E17" s="38">
        <v>3850</v>
      </c>
      <c r="F17" s="38">
        <v>803</v>
      </c>
      <c r="G17" s="39">
        <v>0.154</v>
      </c>
      <c r="H17" s="38">
        <v>559</v>
      </c>
      <c r="I17" s="39">
        <v>0.107</v>
      </c>
      <c r="J17" s="40">
        <v>1</v>
      </c>
      <c r="K17" s="41">
        <v>114686</v>
      </c>
    </row>
    <row r="18" spans="1:11" ht="17.5" x14ac:dyDescent="0.35">
      <c r="A18" s="25" t="s">
        <v>40</v>
      </c>
      <c r="B18" s="25">
        <v>3</v>
      </c>
      <c r="C18" s="38">
        <v>17</v>
      </c>
      <c r="D18" s="38">
        <v>1909</v>
      </c>
      <c r="E18" s="38">
        <v>1806</v>
      </c>
      <c r="F18" s="38">
        <v>65</v>
      </c>
      <c r="G18" s="39">
        <v>3.4000000000000002E-2</v>
      </c>
      <c r="H18" s="38">
        <v>26</v>
      </c>
      <c r="I18" s="39">
        <v>1.4E-2</v>
      </c>
      <c r="J18" s="40">
        <v>12</v>
      </c>
      <c r="K18" s="41">
        <v>32453</v>
      </c>
    </row>
    <row r="19" spans="1:11" ht="17.5" x14ac:dyDescent="0.35">
      <c r="A19" s="25" t="s">
        <v>41</v>
      </c>
      <c r="B19" s="25">
        <v>6</v>
      </c>
      <c r="C19" s="38">
        <v>22</v>
      </c>
      <c r="D19" s="38">
        <v>300</v>
      </c>
      <c r="E19" s="38">
        <v>254</v>
      </c>
      <c r="F19" s="38">
        <v>23</v>
      </c>
      <c r="G19" s="39">
        <v>7.6999999999999999E-2</v>
      </c>
      <c r="H19" s="38">
        <v>21</v>
      </c>
      <c r="I19" s="39">
        <v>7.0000000000000007E-2</v>
      </c>
      <c r="J19" s="40">
        <v>2</v>
      </c>
      <c r="K19" s="41">
        <v>6600</v>
      </c>
    </row>
    <row r="20" spans="1:11" ht="17.5" x14ac:dyDescent="0.35">
      <c r="A20" s="25" t="s">
        <v>42</v>
      </c>
      <c r="B20" s="25">
        <v>5</v>
      </c>
      <c r="C20" s="38">
        <v>18</v>
      </c>
      <c r="D20" s="38">
        <v>843</v>
      </c>
      <c r="E20" s="38">
        <v>724</v>
      </c>
      <c r="F20" s="38">
        <v>33</v>
      </c>
      <c r="G20" s="39">
        <v>3.9E-2</v>
      </c>
      <c r="H20" s="38">
        <v>86</v>
      </c>
      <c r="I20" s="39">
        <v>0.10199999999999999</v>
      </c>
      <c r="J20" s="40">
        <v>0</v>
      </c>
      <c r="K20" s="41">
        <v>15174</v>
      </c>
    </row>
    <row r="21" spans="1:11" ht="17.5" x14ac:dyDescent="0.35">
      <c r="A21" s="25" t="s">
        <v>43</v>
      </c>
      <c r="B21" s="25">
        <v>6</v>
      </c>
      <c r="C21" s="38">
        <v>10</v>
      </c>
      <c r="D21" s="38">
        <v>303</v>
      </c>
      <c r="E21" s="38">
        <v>302</v>
      </c>
      <c r="F21" s="38">
        <v>0</v>
      </c>
      <c r="G21" s="39">
        <v>0</v>
      </c>
      <c r="H21" s="38">
        <v>1</v>
      </c>
      <c r="I21" s="39">
        <v>3.0000000000000001E-3</v>
      </c>
      <c r="J21" s="40">
        <v>0</v>
      </c>
      <c r="K21" s="41">
        <v>3030</v>
      </c>
    </row>
    <row r="22" spans="1:11" ht="17.5" x14ac:dyDescent="0.35">
      <c r="A22" s="25" t="s">
        <v>44</v>
      </c>
      <c r="B22" s="25">
        <v>5</v>
      </c>
      <c r="C22" s="38">
        <v>15</v>
      </c>
      <c r="D22" s="38">
        <v>2220</v>
      </c>
      <c r="E22" s="38">
        <v>2063</v>
      </c>
      <c r="F22" s="38">
        <v>107</v>
      </c>
      <c r="G22" s="39">
        <v>4.8000000000000001E-2</v>
      </c>
      <c r="H22" s="38">
        <v>48</v>
      </c>
      <c r="I22" s="39">
        <v>2.1999999999999999E-2</v>
      </c>
      <c r="J22" s="40">
        <v>2</v>
      </c>
      <c r="K22" s="41">
        <v>33300</v>
      </c>
    </row>
    <row r="23" spans="1:11" ht="17.5" x14ac:dyDescent="0.35">
      <c r="A23" s="25" t="s">
        <v>45</v>
      </c>
      <c r="B23" s="25">
        <v>5</v>
      </c>
      <c r="C23" s="38">
        <v>37</v>
      </c>
      <c r="D23" s="38">
        <v>1113</v>
      </c>
      <c r="E23" s="38">
        <v>763</v>
      </c>
      <c r="F23" s="38">
        <v>102</v>
      </c>
      <c r="G23" s="39">
        <v>9.1999999999999998E-2</v>
      </c>
      <c r="H23" s="38">
        <v>248</v>
      </c>
      <c r="I23" s="39">
        <v>0.223</v>
      </c>
      <c r="J23" s="40">
        <v>0</v>
      </c>
      <c r="K23" s="41">
        <v>41181</v>
      </c>
    </row>
    <row r="24" spans="1:11" ht="17.5" x14ac:dyDescent="0.35">
      <c r="A24" s="25" t="s">
        <v>46</v>
      </c>
      <c r="B24" s="25">
        <v>5</v>
      </c>
      <c r="C24" s="38">
        <v>15</v>
      </c>
      <c r="D24" s="38">
        <v>632</v>
      </c>
      <c r="E24" s="38">
        <v>548</v>
      </c>
      <c r="F24" s="38">
        <v>71</v>
      </c>
      <c r="G24" s="39">
        <v>0.112</v>
      </c>
      <c r="H24" s="38">
        <v>13</v>
      </c>
      <c r="I24" s="39">
        <v>2.1000000000000001E-2</v>
      </c>
      <c r="J24" s="40">
        <v>0</v>
      </c>
      <c r="K24" s="41">
        <v>9480</v>
      </c>
    </row>
    <row r="25" spans="1:11" ht="17.5" x14ac:dyDescent="0.35">
      <c r="A25" s="25" t="s">
        <v>47</v>
      </c>
      <c r="B25" s="25">
        <v>3</v>
      </c>
      <c r="C25" s="38">
        <v>13</v>
      </c>
      <c r="D25" s="38">
        <v>534</v>
      </c>
      <c r="E25" s="38">
        <v>481</v>
      </c>
      <c r="F25" s="38">
        <v>29</v>
      </c>
      <c r="G25" s="39">
        <v>5.3999999999999999E-2</v>
      </c>
      <c r="H25" s="38">
        <v>24</v>
      </c>
      <c r="I25" s="39">
        <v>4.4999999999999998E-2</v>
      </c>
      <c r="J25" s="40">
        <v>0</v>
      </c>
      <c r="K25" s="41">
        <v>6942</v>
      </c>
    </row>
    <row r="26" spans="1:11" ht="17.5" x14ac:dyDescent="0.35">
      <c r="A26" s="25" t="s">
        <v>48</v>
      </c>
      <c r="B26" s="25">
        <v>4</v>
      </c>
      <c r="C26" s="38">
        <v>16</v>
      </c>
      <c r="D26" s="38">
        <v>1524</v>
      </c>
      <c r="E26" s="38">
        <v>1353</v>
      </c>
      <c r="F26" s="38">
        <v>102</v>
      </c>
      <c r="G26" s="39">
        <v>6.7000000000000004E-2</v>
      </c>
      <c r="H26" s="38">
        <v>69</v>
      </c>
      <c r="I26" s="39">
        <v>4.4999999999999998E-2</v>
      </c>
      <c r="J26" s="40">
        <v>0</v>
      </c>
      <c r="K26" s="41">
        <v>24384</v>
      </c>
    </row>
    <row r="27" spans="1:11" ht="17.5" x14ac:dyDescent="0.35">
      <c r="A27" s="25" t="s">
        <v>49</v>
      </c>
      <c r="B27" s="25">
        <v>1</v>
      </c>
      <c r="C27" s="38">
        <v>37</v>
      </c>
      <c r="D27" s="38">
        <v>3353</v>
      </c>
      <c r="E27" s="38">
        <v>1455</v>
      </c>
      <c r="F27" s="38">
        <v>548</v>
      </c>
      <c r="G27" s="39">
        <v>0.16300000000000001</v>
      </c>
      <c r="H27" s="38">
        <v>1350</v>
      </c>
      <c r="I27" s="39">
        <v>0.40300000000000002</v>
      </c>
      <c r="J27" s="40">
        <v>0</v>
      </c>
      <c r="K27" s="41">
        <v>124061</v>
      </c>
    </row>
    <row r="28" spans="1:11" ht="17.5" x14ac:dyDescent="0.35">
      <c r="A28" s="25" t="s">
        <v>50</v>
      </c>
      <c r="B28" s="25">
        <v>2</v>
      </c>
      <c r="C28" s="38">
        <v>28</v>
      </c>
      <c r="D28" s="38">
        <v>2717</v>
      </c>
      <c r="E28" s="38">
        <v>1282</v>
      </c>
      <c r="F28" s="38">
        <v>793</v>
      </c>
      <c r="G28" s="39">
        <v>0.29199999999999998</v>
      </c>
      <c r="H28" s="38">
        <v>642</v>
      </c>
      <c r="I28" s="39">
        <v>0.23599999999999999</v>
      </c>
      <c r="J28" s="40">
        <v>0</v>
      </c>
      <c r="K28" s="41">
        <v>76076</v>
      </c>
    </row>
    <row r="29" spans="1:11" ht="17.5" x14ac:dyDescent="0.35">
      <c r="A29" s="25" t="s">
        <v>51</v>
      </c>
      <c r="B29" s="25">
        <v>1</v>
      </c>
      <c r="C29" s="38">
        <v>14</v>
      </c>
      <c r="D29" s="38">
        <v>261</v>
      </c>
      <c r="E29" s="38">
        <v>231</v>
      </c>
      <c r="F29" s="38">
        <v>28</v>
      </c>
      <c r="G29" s="39">
        <v>0.107</v>
      </c>
      <c r="H29" s="38">
        <v>2</v>
      </c>
      <c r="I29" s="39">
        <v>8.0000000000000002E-3</v>
      </c>
      <c r="J29" s="40">
        <v>0</v>
      </c>
      <c r="K29" s="41">
        <v>3654</v>
      </c>
    </row>
    <row r="30" spans="1:11" ht="17.5" x14ac:dyDescent="0.35">
      <c r="A30" s="25" t="s">
        <v>52</v>
      </c>
      <c r="B30" s="25">
        <v>5</v>
      </c>
      <c r="C30" s="38">
        <v>18</v>
      </c>
      <c r="D30" s="38">
        <v>1308</v>
      </c>
      <c r="E30" s="38">
        <v>1190</v>
      </c>
      <c r="F30" s="38">
        <v>72</v>
      </c>
      <c r="G30" s="39">
        <v>5.5E-2</v>
      </c>
      <c r="H30" s="38">
        <v>41</v>
      </c>
      <c r="I30" s="39">
        <v>3.1E-2</v>
      </c>
      <c r="J30" s="40">
        <v>5</v>
      </c>
      <c r="K30" s="41">
        <v>23544</v>
      </c>
    </row>
    <row r="31" spans="1:11" ht="17.5" x14ac:dyDescent="0.35">
      <c r="A31" s="25" t="s">
        <v>53</v>
      </c>
      <c r="B31" s="25">
        <v>5</v>
      </c>
      <c r="C31" s="38">
        <v>20</v>
      </c>
      <c r="D31" s="38">
        <v>1300</v>
      </c>
      <c r="E31" s="38">
        <v>1054</v>
      </c>
      <c r="F31" s="38">
        <v>137</v>
      </c>
      <c r="G31" s="39">
        <v>0.105</v>
      </c>
      <c r="H31" s="38">
        <v>106</v>
      </c>
      <c r="I31" s="39">
        <v>8.2000000000000003E-2</v>
      </c>
      <c r="J31" s="40">
        <v>3</v>
      </c>
      <c r="K31" s="41">
        <v>26000</v>
      </c>
    </row>
    <row r="32" spans="1:11" ht="17.5" x14ac:dyDescent="0.35">
      <c r="A32" s="25" t="s">
        <v>54</v>
      </c>
      <c r="B32" s="25">
        <v>5</v>
      </c>
      <c r="C32" s="38">
        <v>28</v>
      </c>
      <c r="D32" s="38">
        <v>1370</v>
      </c>
      <c r="E32" s="38">
        <v>1004</v>
      </c>
      <c r="F32" s="38">
        <v>141</v>
      </c>
      <c r="G32" s="39">
        <v>0.10299999999999999</v>
      </c>
      <c r="H32" s="38">
        <v>223</v>
      </c>
      <c r="I32" s="39">
        <v>0.16300000000000001</v>
      </c>
      <c r="J32" s="40">
        <v>2</v>
      </c>
      <c r="K32" s="41">
        <v>38360</v>
      </c>
    </row>
    <row r="33" spans="1:11" ht="17.5" x14ac:dyDescent="0.35">
      <c r="A33" s="25" t="s">
        <v>55</v>
      </c>
      <c r="B33" s="25">
        <v>3</v>
      </c>
      <c r="C33" s="38">
        <v>8</v>
      </c>
      <c r="D33" s="38">
        <v>266</v>
      </c>
      <c r="E33" s="38">
        <v>265</v>
      </c>
      <c r="F33" s="38">
        <v>1</v>
      </c>
      <c r="G33" s="39">
        <v>4.0000000000000001E-3</v>
      </c>
      <c r="H33" s="38">
        <v>0</v>
      </c>
      <c r="I33" s="39">
        <v>0</v>
      </c>
      <c r="J33" s="40">
        <v>0</v>
      </c>
      <c r="K33" s="41">
        <v>2128</v>
      </c>
    </row>
    <row r="34" spans="1:11" ht="17.5" x14ac:dyDescent="0.35">
      <c r="A34" s="25" t="s">
        <v>56</v>
      </c>
      <c r="B34" s="25">
        <v>4</v>
      </c>
      <c r="C34" s="38">
        <v>10</v>
      </c>
      <c r="D34" s="38">
        <v>62</v>
      </c>
      <c r="E34" s="38">
        <v>62</v>
      </c>
      <c r="F34" s="38">
        <v>0</v>
      </c>
      <c r="G34" s="39">
        <v>0</v>
      </c>
      <c r="H34" s="38">
        <v>0</v>
      </c>
      <c r="I34" s="39">
        <v>0</v>
      </c>
      <c r="J34" s="40">
        <v>0</v>
      </c>
      <c r="K34" s="41">
        <v>620</v>
      </c>
    </row>
    <row r="35" spans="1:11" ht="17.5" x14ac:dyDescent="0.35">
      <c r="A35" s="25" t="s">
        <v>57</v>
      </c>
      <c r="B35" s="25">
        <v>3</v>
      </c>
      <c r="C35" s="38">
        <v>19</v>
      </c>
      <c r="D35" s="38">
        <v>1320</v>
      </c>
      <c r="E35" s="38">
        <v>1115</v>
      </c>
      <c r="F35" s="38">
        <v>135</v>
      </c>
      <c r="G35" s="39">
        <v>0.10199999999999999</v>
      </c>
      <c r="H35" s="38">
        <v>66</v>
      </c>
      <c r="I35" s="39">
        <v>0.05</v>
      </c>
      <c r="J35" s="40">
        <v>4</v>
      </c>
      <c r="K35" s="41">
        <v>25080</v>
      </c>
    </row>
    <row r="36" spans="1:11" ht="17.5" x14ac:dyDescent="0.35">
      <c r="A36" s="25" t="s">
        <v>58</v>
      </c>
      <c r="B36" s="25">
        <v>4</v>
      </c>
      <c r="C36" s="38">
        <v>15</v>
      </c>
      <c r="D36" s="38">
        <v>227</v>
      </c>
      <c r="E36" s="38">
        <v>198</v>
      </c>
      <c r="F36" s="38">
        <v>25</v>
      </c>
      <c r="G36" s="39">
        <v>0.11</v>
      </c>
      <c r="H36" s="38">
        <v>4</v>
      </c>
      <c r="I36" s="39">
        <v>1.7999999999999999E-2</v>
      </c>
      <c r="J36" s="40">
        <v>0</v>
      </c>
      <c r="K36" s="41">
        <v>3405</v>
      </c>
    </row>
    <row r="37" spans="1:11" ht="17.5" x14ac:dyDescent="0.35">
      <c r="A37" s="25" t="s">
        <v>59</v>
      </c>
      <c r="B37" s="25">
        <v>5</v>
      </c>
      <c r="C37" s="38">
        <v>9</v>
      </c>
      <c r="D37" s="38">
        <v>185</v>
      </c>
      <c r="E37" s="38">
        <v>181</v>
      </c>
      <c r="F37" s="38">
        <v>4</v>
      </c>
      <c r="G37" s="39">
        <v>2.1999999999999999E-2</v>
      </c>
      <c r="H37" s="38">
        <v>0</v>
      </c>
      <c r="I37" s="39">
        <v>0</v>
      </c>
      <c r="J37" s="40">
        <v>0</v>
      </c>
      <c r="K37" s="41">
        <v>1665</v>
      </c>
    </row>
    <row r="38" spans="1:11" ht="17.5" x14ac:dyDescent="0.35">
      <c r="A38" s="25" t="s">
        <v>60</v>
      </c>
      <c r="B38" s="25">
        <v>1</v>
      </c>
      <c r="C38" s="38">
        <v>13</v>
      </c>
      <c r="D38" s="38">
        <v>159</v>
      </c>
      <c r="E38" s="38">
        <v>149</v>
      </c>
      <c r="F38" s="38">
        <v>9</v>
      </c>
      <c r="G38" s="39">
        <v>5.7000000000000002E-2</v>
      </c>
      <c r="H38" s="38">
        <v>1</v>
      </c>
      <c r="I38" s="39">
        <v>6.0000000000000001E-3</v>
      </c>
      <c r="J38" s="40">
        <v>0</v>
      </c>
      <c r="K38" s="41">
        <v>2067</v>
      </c>
    </row>
    <row r="39" spans="1:11" ht="17.5" x14ac:dyDescent="0.35">
      <c r="A39" s="25" t="s">
        <v>61</v>
      </c>
      <c r="B39" s="25">
        <v>1</v>
      </c>
      <c r="C39" s="38">
        <v>16</v>
      </c>
      <c r="D39" s="38">
        <v>2240</v>
      </c>
      <c r="E39" s="38">
        <v>2023</v>
      </c>
      <c r="F39" s="38">
        <v>175</v>
      </c>
      <c r="G39" s="39">
        <v>7.8E-2</v>
      </c>
      <c r="H39" s="38">
        <v>42</v>
      </c>
      <c r="I39" s="39">
        <v>1.9E-2</v>
      </c>
      <c r="J39" s="40">
        <v>0</v>
      </c>
      <c r="K39" s="41">
        <v>35840</v>
      </c>
    </row>
    <row r="40" spans="1:11" ht="17.5" x14ac:dyDescent="0.35">
      <c r="A40" s="25" t="s">
        <v>62</v>
      </c>
      <c r="B40" s="25">
        <v>4</v>
      </c>
      <c r="C40" s="38">
        <v>11</v>
      </c>
      <c r="D40" s="38">
        <v>444</v>
      </c>
      <c r="E40" s="38">
        <v>423</v>
      </c>
      <c r="F40" s="38">
        <v>12</v>
      </c>
      <c r="G40" s="39">
        <v>2.7E-2</v>
      </c>
      <c r="H40" s="38">
        <v>9</v>
      </c>
      <c r="I40" s="39">
        <v>0.02</v>
      </c>
      <c r="J40" s="40">
        <v>0</v>
      </c>
      <c r="K40" s="41">
        <v>4884</v>
      </c>
    </row>
    <row r="41" spans="1:11" ht="17.5" x14ac:dyDescent="0.35">
      <c r="A41" s="25" t="s">
        <v>63</v>
      </c>
      <c r="B41" s="25">
        <v>6</v>
      </c>
      <c r="C41" s="38">
        <v>35</v>
      </c>
      <c r="D41" s="38">
        <v>495</v>
      </c>
      <c r="E41" s="38">
        <v>415</v>
      </c>
      <c r="F41" s="38">
        <v>28</v>
      </c>
      <c r="G41" s="39">
        <v>5.7000000000000002E-2</v>
      </c>
      <c r="H41" s="38">
        <v>37</v>
      </c>
      <c r="I41" s="39">
        <v>7.4999999999999997E-2</v>
      </c>
      <c r="J41" s="40">
        <v>15</v>
      </c>
      <c r="K41" s="41">
        <v>17325</v>
      </c>
    </row>
    <row r="42" spans="1:11" ht="17.5" x14ac:dyDescent="0.35">
      <c r="A42" s="25" t="s">
        <v>64</v>
      </c>
      <c r="B42" s="25">
        <v>1</v>
      </c>
      <c r="C42" s="38">
        <v>30</v>
      </c>
      <c r="D42" s="38">
        <v>2613</v>
      </c>
      <c r="E42" s="38">
        <v>2052</v>
      </c>
      <c r="F42" s="38">
        <v>319</v>
      </c>
      <c r="G42" s="39">
        <v>0.122</v>
      </c>
      <c r="H42" s="38">
        <v>205</v>
      </c>
      <c r="I42" s="39">
        <v>7.8E-2</v>
      </c>
      <c r="J42" s="40">
        <v>37</v>
      </c>
      <c r="K42" s="41">
        <v>78390</v>
      </c>
    </row>
    <row r="43" spans="1:11" ht="17.5" x14ac:dyDescent="0.35">
      <c r="A43" s="25" t="s">
        <v>65</v>
      </c>
      <c r="B43" s="25">
        <v>5</v>
      </c>
      <c r="C43" s="38">
        <v>19</v>
      </c>
      <c r="D43" s="38">
        <v>1124</v>
      </c>
      <c r="E43" s="38">
        <v>891</v>
      </c>
      <c r="F43" s="38">
        <v>160</v>
      </c>
      <c r="G43" s="39">
        <v>0.14199999999999999</v>
      </c>
      <c r="H43" s="38">
        <v>73</v>
      </c>
      <c r="I43" s="39">
        <v>6.5000000000000002E-2</v>
      </c>
      <c r="J43" s="40">
        <v>0</v>
      </c>
      <c r="K43" s="41">
        <v>21356</v>
      </c>
    </row>
    <row r="44" spans="1:11" ht="17.5" x14ac:dyDescent="0.35">
      <c r="A44" s="25" t="s">
        <v>66</v>
      </c>
      <c r="B44" s="25">
        <v>4</v>
      </c>
      <c r="C44" s="38">
        <v>13</v>
      </c>
      <c r="D44" s="38">
        <v>656</v>
      </c>
      <c r="E44" s="38">
        <v>635</v>
      </c>
      <c r="F44" s="38">
        <v>12</v>
      </c>
      <c r="G44" s="39">
        <v>1.7999999999999999E-2</v>
      </c>
      <c r="H44" s="38">
        <v>9</v>
      </c>
      <c r="I44" s="39">
        <v>1.4E-2</v>
      </c>
      <c r="J44" s="40">
        <v>0</v>
      </c>
      <c r="K44" s="41">
        <v>8528</v>
      </c>
    </row>
    <row r="45" spans="1:11" ht="17.5" x14ac:dyDescent="0.35">
      <c r="A45" s="25" t="s">
        <v>67</v>
      </c>
      <c r="B45" s="25">
        <v>6</v>
      </c>
      <c r="C45" s="38">
        <v>45</v>
      </c>
      <c r="D45" s="38">
        <v>1547</v>
      </c>
      <c r="E45" s="38">
        <v>694</v>
      </c>
      <c r="F45" s="38">
        <v>180</v>
      </c>
      <c r="G45" s="39">
        <v>0.11600000000000001</v>
      </c>
      <c r="H45" s="38">
        <v>673</v>
      </c>
      <c r="I45" s="39">
        <v>0.435</v>
      </c>
      <c r="J45" s="40">
        <v>0</v>
      </c>
      <c r="K45" s="41">
        <v>69615</v>
      </c>
    </row>
    <row r="46" spans="1:11" ht="17.5" x14ac:dyDescent="0.35">
      <c r="A46" s="25" t="s">
        <v>68</v>
      </c>
      <c r="B46" s="25">
        <v>2</v>
      </c>
      <c r="C46" s="38">
        <v>24</v>
      </c>
      <c r="D46" s="38">
        <v>4370</v>
      </c>
      <c r="E46" s="38">
        <v>2814</v>
      </c>
      <c r="F46" s="38">
        <v>1120</v>
      </c>
      <c r="G46" s="39">
        <v>0.25600000000000001</v>
      </c>
      <c r="H46" s="38">
        <v>436</v>
      </c>
      <c r="I46" s="39">
        <v>0.1</v>
      </c>
      <c r="J46" s="40">
        <v>0</v>
      </c>
      <c r="K46" s="41">
        <v>104880</v>
      </c>
    </row>
    <row r="47" spans="1:11" ht="17.5" x14ac:dyDescent="0.35">
      <c r="A47" s="25" t="s">
        <v>69</v>
      </c>
      <c r="B47" s="25">
        <v>1</v>
      </c>
      <c r="C47" s="38">
        <v>19</v>
      </c>
      <c r="D47" s="38">
        <v>432</v>
      </c>
      <c r="E47" s="38">
        <v>343</v>
      </c>
      <c r="F47" s="38">
        <v>44</v>
      </c>
      <c r="G47" s="39">
        <v>0.10199999999999999</v>
      </c>
      <c r="H47" s="38">
        <v>45</v>
      </c>
      <c r="I47" s="39">
        <v>0.104</v>
      </c>
      <c r="J47" s="40">
        <v>0</v>
      </c>
      <c r="K47" s="41">
        <v>8208</v>
      </c>
    </row>
    <row r="48" spans="1:11" ht="17.5" x14ac:dyDescent="0.35">
      <c r="A48" s="25" t="s">
        <v>70</v>
      </c>
      <c r="B48" s="25">
        <v>1</v>
      </c>
      <c r="C48" s="38">
        <v>13</v>
      </c>
      <c r="D48" s="38">
        <v>319</v>
      </c>
      <c r="E48" s="38">
        <v>303</v>
      </c>
      <c r="F48" s="38">
        <v>7</v>
      </c>
      <c r="G48" s="39">
        <v>2.1999999999999999E-2</v>
      </c>
      <c r="H48" s="38">
        <v>9</v>
      </c>
      <c r="I48" s="39">
        <v>2.8000000000000001E-2</v>
      </c>
      <c r="J48" s="40">
        <v>0</v>
      </c>
      <c r="K48" s="41">
        <v>4147</v>
      </c>
    </row>
    <row r="49" spans="1:11" ht="17.5" x14ac:dyDescent="0.35">
      <c r="A49" s="25" t="s">
        <v>71</v>
      </c>
      <c r="B49" s="25">
        <v>3</v>
      </c>
      <c r="C49" s="38">
        <v>10</v>
      </c>
      <c r="D49" s="38">
        <v>603</v>
      </c>
      <c r="E49" s="38">
        <v>588</v>
      </c>
      <c r="F49" s="38">
        <v>10</v>
      </c>
      <c r="G49" s="39">
        <v>1.7000000000000001E-2</v>
      </c>
      <c r="H49" s="38">
        <v>5</v>
      </c>
      <c r="I49" s="39">
        <v>8.0000000000000002E-3</v>
      </c>
      <c r="J49" s="40">
        <v>0</v>
      </c>
      <c r="K49" s="41">
        <v>6030</v>
      </c>
    </row>
    <row r="50" spans="1:11" ht="17.5" x14ac:dyDescent="0.35">
      <c r="A50" s="25" t="s">
        <v>72</v>
      </c>
      <c r="B50" s="25">
        <v>4</v>
      </c>
      <c r="C50" s="38">
        <v>10</v>
      </c>
      <c r="D50" s="38">
        <v>44</v>
      </c>
      <c r="E50" s="38">
        <v>40</v>
      </c>
      <c r="F50" s="38">
        <v>4</v>
      </c>
      <c r="G50" s="39">
        <v>9.0999999999999998E-2</v>
      </c>
      <c r="H50" s="38">
        <v>0</v>
      </c>
      <c r="I50" s="39">
        <v>0</v>
      </c>
      <c r="J50" s="40">
        <v>0</v>
      </c>
      <c r="K50" s="41">
        <v>440</v>
      </c>
    </row>
    <row r="51" spans="1:11" ht="17.5" x14ac:dyDescent="0.35">
      <c r="A51" s="25" t="s">
        <v>73</v>
      </c>
      <c r="B51" s="25">
        <v>3</v>
      </c>
      <c r="C51" s="38">
        <v>37</v>
      </c>
      <c r="D51" s="38">
        <v>3878</v>
      </c>
      <c r="E51" s="38">
        <v>1521</v>
      </c>
      <c r="F51" s="38">
        <v>703</v>
      </c>
      <c r="G51" s="39">
        <v>0.18099999999999999</v>
      </c>
      <c r="H51" s="38">
        <v>1653</v>
      </c>
      <c r="I51" s="39">
        <v>0.42599999999999999</v>
      </c>
      <c r="J51" s="40">
        <v>1</v>
      </c>
      <c r="K51" s="41">
        <v>143486</v>
      </c>
    </row>
    <row r="52" spans="1:11" ht="17.5" x14ac:dyDescent="0.35">
      <c r="A52" s="25" t="s">
        <v>74</v>
      </c>
      <c r="B52" s="25">
        <v>4</v>
      </c>
      <c r="C52" s="38">
        <v>16</v>
      </c>
      <c r="D52" s="38">
        <v>8355</v>
      </c>
      <c r="E52" s="38">
        <v>7412</v>
      </c>
      <c r="F52" s="38">
        <v>582</v>
      </c>
      <c r="G52" s="39">
        <v>7.0000000000000007E-2</v>
      </c>
      <c r="H52" s="38">
        <v>358</v>
      </c>
      <c r="I52" s="39">
        <v>4.2999999999999997E-2</v>
      </c>
      <c r="J52" s="40">
        <v>3</v>
      </c>
      <c r="K52" s="41">
        <v>133680</v>
      </c>
    </row>
    <row r="53" spans="1:11" ht="17.5" x14ac:dyDescent="0.35">
      <c r="A53" s="25" t="s">
        <v>75</v>
      </c>
      <c r="B53" s="25">
        <v>4</v>
      </c>
      <c r="C53" s="38">
        <v>9</v>
      </c>
      <c r="D53" s="38">
        <v>339</v>
      </c>
      <c r="E53" s="38">
        <v>336</v>
      </c>
      <c r="F53" s="38">
        <v>1</v>
      </c>
      <c r="G53" s="39">
        <v>3.0000000000000001E-3</v>
      </c>
      <c r="H53" s="38">
        <v>2</v>
      </c>
      <c r="I53" s="39">
        <v>6.0000000000000001E-3</v>
      </c>
      <c r="J53" s="40">
        <v>0</v>
      </c>
      <c r="K53" s="41">
        <v>3051</v>
      </c>
    </row>
    <row r="54" spans="1:11" ht="17.5" x14ac:dyDescent="0.35">
      <c r="A54" s="25" t="s">
        <v>76</v>
      </c>
      <c r="B54" s="25">
        <v>2</v>
      </c>
      <c r="C54" s="38">
        <v>13</v>
      </c>
      <c r="D54" s="38">
        <v>1029</v>
      </c>
      <c r="E54" s="38">
        <v>984</v>
      </c>
      <c r="F54" s="38">
        <v>38</v>
      </c>
      <c r="G54" s="39">
        <v>3.6999999999999998E-2</v>
      </c>
      <c r="H54" s="38">
        <v>7</v>
      </c>
      <c r="I54" s="39">
        <v>7.0000000000000001E-3</v>
      </c>
      <c r="J54" s="40">
        <v>0</v>
      </c>
      <c r="K54" s="41">
        <v>13377</v>
      </c>
    </row>
    <row r="55" spans="1:11" ht="17.5" x14ac:dyDescent="0.35">
      <c r="A55" s="25" t="s">
        <v>77</v>
      </c>
      <c r="B55" s="25">
        <v>1</v>
      </c>
      <c r="C55" s="38">
        <v>40</v>
      </c>
      <c r="D55" s="38">
        <v>8</v>
      </c>
      <c r="E55" s="38">
        <v>3</v>
      </c>
      <c r="F55" s="38">
        <v>2</v>
      </c>
      <c r="G55" s="39">
        <v>0.25</v>
      </c>
      <c r="H55" s="38">
        <v>3</v>
      </c>
      <c r="I55" s="39">
        <v>0.375</v>
      </c>
      <c r="J55" s="40">
        <v>0</v>
      </c>
      <c r="K55" s="41">
        <v>320</v>
      </c>
    </row>
    <row r="56" spans="1:11" ht="17.5" x14ac:dyDescent="0.35">
      <c r="A56" s="25" t="s">
        <v>78</v>
      </c>
      <c r="B56" s="25">
        <v>1</v>
      </c>
      <c r="C56" s="38">
        <v>16</v>
      </c>
      <c r="D56" s="38">
        <v>77</v>
      </c>
      <c r="E56" s="38">
        <v>69</v>
      </c>
      <c r="F56" s="38">
        <v>7</v>
      </c>
      <c r="G56" s="39">
        <v>9.0999999999999998E-2</v>
      </c>
      <c r="H56" s="38">
        <v>1</v>
      </c>
      <c r="I56" s="39">
        <v>1.2999999999999999E-2</v>
      </c>
      <c r="J56" s="40">
        <v>0</v>
      </c>
      <c r="K56" s="41">
        <v>1232</v>
      </c>
    </row>
    <row r="57" spans="1:11" ht="17.5" x14ac:dyDescent="0.35">
      <c r="A57" s="25" t="s">
        <v>79</v>
      </c>
      <c r="B57" s="25">
        <v>6</v>
      </c>
      <c r="C57" s="38">
        <v>34</v>
      </c>
      <c r="D57" s="38">
        <v>2469</v>
      </c>
      <c r="E57" s="38">
        <v>1057</v>
      </c>
      <c r="F57" s="38">
        <v>702</v>
      </c>
      <c r="G57" s="39">
        <v>0.28399999999999997</v>
      </c>
      <c r="H57" s="38">
        <v>710</v>
      </c>
      <c r="I57" s="39">
        <v>0.28799999999999998</v>
      </c>
      <c r="J57" s="40">
        <v>0</v>
      </c>
      <c r="K57" s="41">
        <v>83946</v>
      </c>
    </row>
    <row r="58" spans="1:11" ht="17.5" x14ac:dyDescent="0.35">
      <c r="A58" s="25" t="s">
        <v>80</v>
      </c>
      <c r="B58" s="25">
        <v>5</v>
      </c>
      <c r="C58" s="38">
        <v>17</v>
      </c>
      <c r="D58" s="38">
        <v>1202</v>
      </c>
      <c r="E58" s="38">
        <v>989</v>
      </c>
      <c r="F58" s="38">
        <v>161</v>
      </c>
      <c r="G58" s="39">
        <v>0.13400000000000001</v>
      </c>
      <c r="H58" s="38">
        <v>52</v>
      </c>
      <c r="I58" s="39">
        <v>4.2999999999999997E-2</v>
      </c>
      <c r="J58" s="40">
        <v>0</v>
      </c>
      <c r="K58" s="41">
        <v>20434</v>
      </c>
    </row>
    <row r="59" spans="1:11" ht="17.5" x14ac:dyDescent="0.35">
      <c r="A59" s="25" t="s">
        <v>81</v>
      </c>
      <c r="B59" s="25">
        <v>2</v>
      </c>
      <c r="C59" s="38">
        <v>21</v>
      </c>
      <c r="D59" s="38">
        <v>391</v>
      </c>
      <c r="E59" s="38">
        <v>302</v>
      </c>
      <c r="F59" s="38">
        <v>45</v>
      </c>
      <c r="G59" s="39">
        <v>0.115</v>
      </c>
      <c r="H59" s="38">
        <v>44</v>
      </c>
      <c r="I59" s="39">
        <v>0.113</v>
      </c>
      <c r="J59" s="40">
        <v>0</v>
      </c>
      <c r="K59" s="41">
        <v>8211</v>
      </c>
    </row>
    <row r="60" spans="1:11" ht="18" thickBot="1" x14ac:dyDescent="0.4">
      <c r="A60" s="67" t="s">
        <v>82</v>
      </c>
      <c r="B60" s="67">
        <v>4</v>
      </c>
      <c r="C60" s="49">
        <v>12</v>
      </c>
      <c r="D60" s="49">
        <v>74</v>
      </c>
      <c r="E60" s="49">
        <v>72</v>
      </c>
      <c r="F60" s="49">
        <v>2</v>
      </c>
      <c r="G60" s="50">
        <v>2.7E-2</v>
      </c>
      <c r="H60" s="49">
        <v>0</v>
      </c>
      <c r="I60" s="50">
        <v>0</v>
      </c>
      <c r="J60" s="51">
        <v>0</v>
      </c>
      <c r="K60" s="52">
        <v>888</v>
      </c>
    </row>
    <row r="61" spans="1:11" ht="18.5" thickBot="1" x14ac:dyDescent="0.45">
      <c r="A61" s="3" t="s">
        <v>83</v>
      </c>
      <c r="B61" s="2"/>
      <c r="C61" s="66">
        <f>K61/D61</f>
        <v>24.037360632718457</v>
      </c>
      <c r="D61" s="42">
        <f>SUM(D8:D60)</f>
        <v>83323</v>
      </c>
      <c r="E61" s="42">
        <f>SUM(E8:E60)</f>
        <v>59038</v>
      </c>
      <c r="F61" s="42">
        <f>SUM(F8:F60)</f>
        <v>12924</v>
      </c>
      <c r="G61" s="44">
        <f>F61/D61</f>
        <v>0.15510723329692883</v>
      </c>
      <c r="H61" s="42">
        <f>SUM(H8:H60)</f>
        <v>11261</v>
      </c>
      <c r="I61" s="44">
        <f>H61/D61</f>
        <v>0.13514875844604732</v>
      </c>
      <c r="J61" s="42">
        <f>SUM(J8:J60)</f>
        <v>100</v>
      </c>
      <c r="K61" s="43">
        <f>SUM(K8:K60)</f>
        <v>2002865</v>
      </c>
    </row>
    <row r="63" spans="1:11" ht="17.5" x14ac:dyDescent="0.35">
      <c r="A63" s="74" t="s">
        <v>87</v>
      </c>
      <c r="B63" s="74"/>
      <c r="C63" s="75"/>
      <c r="D63" s="75"/>
      <c r="E63" s="75"/>
      <c r="F63" s="75"/>
      <c r="G63" s="75"/>
      <c r="H63" s="75"/>
      <c r="I63" s="75"/>
      <c r="J63" s="75"/>
      <c r="K63" s="75"/>
    </row>
    <row r="65" spans="1:11" ht="17.5" x14ac:dyDescent="0.35">
      <c r="A65" s="79"/>
      <c r="B65" s="74"/>
      <c r="C65" s="74"/>
      <c r="D65" s="74"/>
      <c r="E65" s="74"/>
      <c r="F65" s="74"/>
      <c r="G65" s="74"/>
      <c r="H65" s="74"/>
      <c r="I65" s="74"/>
      <c r="J65" s="74"/>
      <c r="K65" s="74"/>
    </row>
  </sheetData>
  <sortState ref="A8:K60">
    <sortCondition ref="A8:A60"/>
  </sortState>
  <mergeCells count="4">
    <mergeCell ref="A1:K1"/>
    <mergeCell ref="A2:K2"/>
    <mergeCell ref="A63:K63"/>
    <mergeCell ref="B65:K6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453125" customWidth="1"/>
    <col min="7" max="7" width="11.54296875" customWidth="1"/>
    <col min="8" max="8" width="14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8.5" thickBot="1" x14ac:dyDescent="0.45">
      <c r="A7" s="65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16" t="s">
        <v>36</v>
      </c>
      <c r="B8" s="46">
        <v>27</v>
      </c>
      <c r="C8" s="46">
        <v>1226</v>
      </c>
      <c r="D8" s="46">
        <v>857</v>
      </c>
      <c r="E8" s="46">
        <v>236</v>
      </c>
      <c r="F8" s="47">
        <v>0.192</v>
      </c>
      <c r="G8" s="46">
        <v>129</v>
      </c>
      <c r="H8" s="47">
        <v>0.105</v>
      </c>
      <c r="I8" s="48">
        <v>4</v>
      </c>
      <c r="J8" s="45">
        <v>33102</v>
      </c>
    </row>
    <row r="9" spans="1:10" ht="17.5" x14ac:dyDescent="0.35">
      <c r="A9" s="17" t="s">
        <v>49</v>
      </c>
      <c r="B9" s="38">
        <v>37</v>
      </c>
      <c r="C9" s="38">
        <v>3353</v>
      </c>
      <c r="D9" s="38">
        <v>1455</v>
      </c>
      <c r="E9" s="38">
        <v>548</v>
      </c>
      <c r="F9" s="39">
        <v>0.16300000000000001</v>
      </c>
      <c r="G9" s="38">
        <v>1350</v>
      </c>
      <c r="H9" s="39">
        <v>0.40300000000000002</v>
      </c>
      <c r="I9" s="40">
        <v>0</v>
      </c>
      <c r="J9" s="41">
        <v>124061</v>
      </c>
    </row>
    <row r="10" spans="1:10" ht="17.5" x14ac:dyDescent="0.35">
      <c r="A10" s="17" t="s">
        <v>51</v>
      </c>
      <c r="B10" s="38">
        <v>14</v>
      </c>
      <c r="C10" s="38">
        <v>261</v>
      </c>
      <c r="D10" s="38">
        <v>231</v>
      </c>
      <c r="E10" s="38">
        <v>28</v>
      </c>
      <c r="F10" s="39">
        <v>0.107</v>
      </c>
      <c r="G10" s="38">
        <v>2</v>
      </c>
      <c r="H10" s="39">
        <v>8.0000000000000002E-3</v>
      </c>
      <c r="I10" s="40">
        <v>0</v>
      </c>
      <c r="J10" s="41">
        <v>3654</v>
      </c>
    </row>
    <row r="11" spans="1:10" ht="17.5" x14ac:dyDescent="0.35">
      <c r="A11" s="17" t="s">
        <v>60</v>
      </c>
      <c r="B11" s="38">
        <v>13</v>
      </c>
      <c r="C11" s="38">
        <v>159</v>
      </c>
      <c r="D11" s="38">
        <v>149</v>
      </c>
      <c r="E11" s="38">
        <v>9</v>
      </c>
      <c r="F11" s="39">
        <v>5.7000000000000002E-2</v>
      </c>
      <c r="G11" s="38">
        <v>1</v>
      </c>
      <c r="H11" s="39">
        <v>6.0000000000000001E-3</v>
      </c>
      <c r="I11" s="40">
        <v>0</v>
      </c>
      <c r="J11" s="41">
        <v>2067</v>
      </c>
    </row>
    <row r="12" spans="1:10" ht="17.5" x14ac:dyDescent="0.35">
      <c r="A12" s="17" t="s">
        <v>61</v>
      </c>
      <c r="B12" s="35">
        <v>16</v>
      </c>
      <c r="C12" s="35">
        <v>2240</v>
      </c>
      <c r="D12" s="35">
        <v>2023</v>
      </c>
      <c r="E12" s="35">
        <v>175</v>
      </c>
      <c r="F12" s="36">
        <v>7.8E-2</v>
      </c>
      <c r="G12" s="35">
        <v>42</v>
      </c>
      <c r="H12" s="36">
        <v>1.9E-2</v>
      </c>
      <c r="I12" s="37">
        <v>0</v>
      </c>
      <c r="J12" s="41">
        <v>35840</v>
      </c>
    </row>
    <row r="13" spans="1:10" ht="17.5" x14ac:dyDescent="0.35">
      <c r="A13" s="17" t="s">
        <v>64</v>
      </c>
      <c r="B13" s="38">
        <v>30</v>
      </c>
      <c r="C13" s="38">
        <v>2613</v>
      </c>
      <c r="D13" s="38">
        <v>2052</v>
      </c>
      <c r="E13" s="38">
        <v>319</v>
      </c>
      <c r="F13" s="39">
        <v>0.122</v>
      </c>
      <c r="G13" s="38">
        <v>205</v>
      </c>
      <c r="H13" s="39">
        <v>7.8E-2</v>
      </c>
      <c r="I13" s="40">
        <v>37</v>
      </c>
      <c r="J13" s="41">
        <v>78390</v>
      </c>
    </row>
    <row r="14" spans="1:10" ht="17.5" x14ac:dyDescent="0.35">
      <c r="A14" s="17" t="s">
        <v>69</v>
      </c>
      <c r="B14" s="38">
        <v>19</v>
      </c>
      <c r="C14" s="38">
        <v>432</v>
      </c>
      <c r="D14" s="38">
        <v>343</v>
      </c>
      <c r="E14" s="38">
        <v>44</v>
      </c>
      <c r="F14" s="39">
        <v>0.10199999999999999</v>
      </c>
      <c r="G14" s="38">
        <v>45</v>
      </c>
      <c r="H14" s="39">
        <v>0.104</v>
      </c>
      <c r="I14" s="40">
        <v>0</v>
      </c>
      <c r="J14" s="41">
        <v>8208</v>
      </c>
    </row>
    <row r="15" spans="1:10" ht="17.5" x14ac:dyDescent="0.35">
      <c r="A15" s="17" t="s">
        <v>70</v>
      </c>
      <c r="B15" s="38">
        <v>13</v>
      </c>
      <c r="C15" s="38">
        <v>319</v>
      </c>
      <c r="D15" s="38">
        <v>303</v>
      </c>
      <c r="E15" s="38">
        <v>7</v>
      </c>
      <c r="F15" s="39">
        <v>2.1999999999999999E-2</v>
      </c>
      <c r="G15" s="38">
        <v>9</v>
      </c>
      <c r="H15" s="39">
        <v>2.8000000000000001E-2</v>
      </c>
      <c r="I15" s="40">
        <v>0</v>
      </c>
      <c r="J15" s="41">
        <v>4147</v>
      </c>
    </row>
    <row r="16" spans="1:10" ht="17.5" x14ac:dyDescent="0.35">
      <c r="A16" s="17" t="s">
        <v>77</v>
      </c>
      <c r="B16" s="38">
        <v>40</v>
      </c>
      <c r="C16" s="38">
        <v>8</v>
      </c>
      <c r="D16" s="38">
        <v>3</v>
      </c>
      <c r="E16" s="38">
        <v>2</v>
      </c>
      <c r="F16" s="39">
        <v>0.25</v>
      </c>
      <c r="G16" s="38">
        <v>3</v>
      </c>
      <c r="H16" s="39">
        <v>0.375</v>
      </c>
      <c r="I16" s="40">
        <v>0</v>
      </c>
      <c r="J16" s="41">
        <v>320</v>
      </c>
    </row>
    <row r="17" spans="1:10" ht="18" thickBot="1" x14ac:dyDescent="0.4">
      <c r="A17" s="80" t="s">
        <v>78</v>
      </c>
      <c r="B17" s="49">
        <v>16</v>
      </c>
      <c r="C17" s="49">
        <v>77</v>
      </c>
      <c r="D17" s="49">
        <v>69</v>
      </c>
      <c r="E17" s="49">
        <v>7</v>
      </c>
      <c r="F17" s="50">
        <v>9.0999999999999998E-2</v>
      </c>
      <c r="G17" s="49">
        <v>1</v>
      </c>
      <c r="H17" s="50">
        <v>1.2999999999999999E-2</v>
      </c>
      <c r="I17" s="51">
        <v>0</v>
      </c>
      <c r="J17" s="81">
        <v>1232</v>
      </c>
    </row>
    <row r="18" spans="1:10" ht="39.75" customHeight="1" thickBot="1" x14ac:dyDescent="0.45">
      <c r="A18" s="21" t="s">
        <v>84</v>
      </c>
      <c r="B18" s="56">
        <f>J18/C18</f>
        <v>27.228761227544911</v>
      </c>
      <c r="C18" s="53">
        <f>SUM(C8:C17)</f>
        <v>10688</v>
      </c>
      <c r="D18" s="54">
        <f>SUM(D8:D17)</f>
        <v>7485</v>
      </c>
      <c r="E18" s="53">
        <f>SUM(E8:E17)</f>
        <v>1375</v>
      </c>
      <c r="F18" s="57">
        <f>E18/C18</f>
        <v>0.12864895209580837</v>
      </c>
      <c r="G18" s="53">
        <f>SUM(G8:G17)</f>
        <v>1787</v>
      </c>
      <c r="H18" s="57">
        <f>G18/C18</f>
        <v>0.16719685628742514</v>
      </c>
      <c r="I18" s="53">
        <f>SUM(I8:I17)</f>
        <v>41</v>
      </c>
      <c r="J18" s="55">
        <f>SUM(J8:J17)</f>
        <v>291021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76" t="s">
        <v>88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77"/>
      <c r="C22" s="77"/>
      <c r="D22" s="77"/>
      <c r="E22" s="77"/>
      <c r="F22" s="77"/>
      <c r="G22" s="77"/>
      <c r="H22" s="77"/>
      <c r="I22" s="77"/>
      <c r="J22" s="77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20:J20"/>
    <mergeCell ref="B22:J22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542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8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27"/>
      <c r="B3" s="30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28"/>
      <c r="B4" s="31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28"/>
      <c r="B5" s="31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28"/>
      <c r="B6" s="31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29" t="s">
        <v>18</v>
      </c>
      <c r="B7" s="32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26" t="s">
        <v>37</v>
      </c>
      <c r="B8" s="38">
        <v>19</v>
      </c>
      <c r="C8" s="38">
        <v>164</v>
      </c>
      <c r="D8" s="38">
        <v>127</v>
      </c>
      <c r="E8" s="38">
        <v>21</v>
      </c>
      <c r="F8" s="39">
        <v>0.128</v>
      </c>
      <c r="G8" s="38">
        <v>16</v>
      </c>
      <c r="H8" s="39">
        <v>9.8000000000000004E-2</v>
      </c>
      <c r="I8" s="40">
        <v>0</v>
      </c>
      <c r="J8" s="41">
        <v>3116</v>
      </c>
    </row>
    <row r="9" spans="1:10" ht="17.5" x14ac:dyDescent="0.35">
      <c r="A9" s="25" t="s">
        <v>38</v>
      </c>
      <c r="B9" s="38">
        <v>17</v>
      </c>
      <c r="C9" s="38">
        <v>203</v>
      </c>
      <c r="D9" s="38">
        <v>171</v>
      </c>
      <c r="E9" s="38">
        <v>24</v>
      </c>
      <c r="F9" s="39">
        <v>0.11799999999999999</v>
      </c>
      <c r="G9" s="38">
        <v>8</v>
      </c>
      <c r="H9" s="39">
        <v>3.9E-2</v>
      </c>
      <c r="I9" s="40">
        <v>0</v>
      </c>
      <c r="J9" s="41">
        <v>3451</v>
      </c>
    </row>
    <row r="10" spans="1:10" ht="17.5" x14ac:dyDescent="0.35">
      <c r="A10" s="22" t="s">
        <v>50</v>
      </c>
      <c r="B10" s="38">
        <v>28</v>
      </c>
      <c r="C10" s="38">
        <v>2717</v>
      </c>
      <c r="D10" s="38">
        <v>1282</v>
      </c>
      <c r="E10" s="38">
        <v>793</v>
      </c>
      <c r="F10" s="39">
        <v>0.29199999999999998</v>
      </c>
      <c r="G10" s="38">
        <v>642</v>
      </c>
      <c r="H10" s="39">
        <v>0.23599999999999999</v>
      </c>
      <c r="I10" s="40">
        <v>0</v>
      </c>
      <c r="J10" s="41">
        <v>76076</v>
      </c>
    </row>
    <row r="11" spans="1:10" ht="17.5" x14ac:dyDescent="0.35">
      <c r="A11" s="22" t="s">
        <v>68</v>
      </c>
      <c r="B11" s="38">
        <v>24</v>
      </c>
      <c r="C11" s="38">
        <v>4370</v>
      </c>
      <c r="D11" s="38">
        <v>2814</v>
      </c>
      <c r="E11" s="38">
        <v>1120</v>
      </c>
      <c r="F11" s="39">
        <v>0.25600000000000001</v>
      </c>
      <c r="G11" s="38">
        <v>436</v>
      </c>
      <c r="H11" s="39">
        <v>0.1</v>
      </c>
      <c r="I11" s="40">
        <v>0</v>
      </c>
      <c r="J11" s="41">
        <v>104880</v>
      </c>
    </row>
    <row r="12" spans="1:10" ht="17.5" x14ac:dyDescent="0.35">
      <c r="A12" s="22" t="s">
        <v>76</v>
      </c>
      <c r="B12" s="38">
        <v>13</v>
      </c>
      <c r="C12" s="38">
        <v>1029</v>
      </c>
      <c r="D12" s="38">
        <v>984</v>
      </c>
      <c r="E12" s="38">
        <v>38</v>
      </c>
      <c r="F12" s="39">
        <v>3.6999999999999998E-2</v>
      </c>
      <c r="G12" s="38">
        <v>7</v>
      </c>
      <c r="H12" s="39">
        <v>7.0000000000000001E-3</v>
      </c>
      <c r="I12" s="40">
        <v>0</v>
      </c>
      <c r="J12" s="41">
        <v>13377</v>
      </c>
    </row>
    <row r="13" spans="1:10" ht="18" thickBot="1" x14ac:dyDescent="0.4">
      <c r="A13" s="24" t="s">
        <v>81</v>
      </c>
      <c r="B13" s="38">
        <v>21</v>
      </c>
      <c r="C13" s="38">
        <v>391</v>
      </c>
      <c r="D13" s="38">
        <v>302</v>
      </c>
      <c r="E13" s="38">
        <v>45</v>
      </c>
      <c r="F13" s="39">
        <v>0.115</v>
      </c>
      <c r="G13" s="38">
        <v>44</v>
      </c>
      <c r="H13" s="39">
        <v>0.113</v>
      </c>
      <c r="I13" s="40">
        <v>0</v>
      </c>
      <c r="J13" s="41">
        <v>8211</v>
      </c>
    </row>
    <row r="14" spans="1:10" ht="36.75" customHeight="1" thickBot="1" x14ac:dyDescent="0.45">
      <c r="A14" s="21" t="s">
        <v>84</v>
      </c>
      <c r="B14" s="56">
        <f>J14/C14</f>
        <v>23.564457967094885</v>
      </c>
      <c r="C14" s="53">
        <f>SUM(C8:C13)</f>
        <v>8874</v>
      </c>
      <c r="D14" s="54">
        <f>SUM(D8:D13)</f>
        <v>5680</v>
      </c>
      <c r="E14" s="53">
        <f>SUM(E8:E13)</f>
        <v>2041</v>
      </c>
      <c r="F14" s="57">
        <f>E14/C14</f>
        <v>0.22999774622492675</v>
      </c>
      <c r="G14" s="53">
        <f>SUM(G8:G13)</f>
        <v>1153</v>
      </c>
      <c r="H14" s="57">
        <f>G14/C14</f>
        <v>0.12993013297272932</v>
      </c>
      <c r="I14" s="53">
        <f>SUM(I8:I13)</f>
        <v>0</v>
      </c>
      <c r="J14" s="55">
        <f>SUM(J8:J13)</f>
        <v>209111</v>
      </c>
    </row>
    <row r="15" spans="1:10" ht="17.5" x14ac:dyDescent="0.35">
      <c r="A15" s="18"/>
      <c r="B15" s="1"/>
      <c r="C15" s="1"/>
      <c r="D15" s="1"/>
      <c r="E15" s="1"/>
      <c r="F15" s="1"/>
      <c r="G15" s="1"/>
      <c r="H15" s="1"/>
      <c r="I15" s="1"/>
      <c r="J15" s="1"/>
    </row>
    <row r="16" spans="1:10" ht="17.5" x14ac:dyDescent="0.35">
      <c r="A16" s="76" t="s">
        <v>89</v>
      </c>
      <c r="B16" s="76"/>
      <c r="C16" s="76"/>
      <c r="D16" s="76"/>
      <c r="E16" s="76"/>
      <c r="F16" s="76"/>
      <c r="G16" s="76"/>
      <c r="H16" s="76"/>
      <c r="I16" s="76"/>
      <c r="J16" s="76"/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18"/>
      <c r="B18" s="1"/>
      <c r="C18" s="1"/>
      <c r="D18" s="1"/>
      <c r="E18" s="1"/>
      <c r="F18" s="1"/>
      <c r="G18" s="1"/>
      <c r="H18" s="1"/>
      <c r="I18" s="1"/>
      <c r="J18" s="1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31</v>
      </c>
      <c r="B8" s="38">
        <v>58</v>
      </c>
      <c r="C8" s="38">
        <v>608</v>
      </c>
      <c r="D8" s="38">
        <v>495</v>
      </c>
      <c r="E8" s="38">
        <v>17</v>
      </c>
      <c r="F8" s="39">
        <v>2.8000000000000001E-2</v>
      </c>
      <c r="G8" s="38">
        <v>88</v>
      </c>
      <c r="H8" s="39">
        <v>0.14499999999999999</v>
      </c>
      <c r="I8" s="40">
        <v>8</v>
      </c>
      <c r="J8" s="82">
        <v>35264</v>
      </c>
    </row>
    <row r="9" spans="1:10" ht="17.5" x14ac:dyDescent="0.35">
      <c r="A9" s="22" t="s">
        <v>39</v>
      </c>
      <c r="B9" s="38">
        <v>22</v>
      </c>
      <c r="C9" s="38">
        <v>5213</v>
      </c>
      <c r="D9" s="38">
        <v>3850</v>
      </c>
      <c r="E9" s="38">
        <v>803</v>
      </c>
      <c r="F9" s="39">
        <v>0.154</v>
      </c>
      <c r="G9" s="38">
        <v>559</v>
      </c>
      <c r="H9" s="39">
        <v>0.107</v>
      </c>
      <c r="I9" s="40">
        <v>1</v>
      </c>
      <c r="J9" s="82">
        <v>114686</v>
      </c>
    </row>
    <row r="10" spans="1:10" ht="17.5" x14ac:dyDescent="0.35">
      <c r="A10" s="22" t="s">
        <v>40</v>
      </c>
      <c r="B10" s="38">
        <v>17</v>
      </c>
      <c r="C10" s="38">
        <v>1909</v>
      </c>
      <c r="D10" s="38">
        <v>1806</v>
      </c>
      <c r="E10" s="38">
        <v>65</v>
      </c>
      <c r="F10" s="39">
        <v>3.4000000000000002E-2</v>
      </c>
      <c r="G10" s="38">
        <v>26</v>
      </c>
      <c r="H10" s="39">
        <v>1.4E-2</v>
      </c>
      <c r="I10" s="40">
        <v>12</v>
      </c>
      <c r="J10" s="82">
        <v>32453</v>
      </c>
    </row>
    <row r="11" spans="1:10" ht="17.5" x14ac:dyDescent="0.35">
      <c r="A11" s="22" t="s">
        <v>47</v>
      </c>
      <c r="B11" s="38">
        <v>13</v>
      </c>
      <c r="C11" s="38">
        <v>534</v>
      </c>
      <c r="D11" s="38">
        <v>481</v>
      </c>
      <c r="E11" s="38">
        <v>29</v>
      </c>
      <c r="F11" s="39">
        <v>5.3999999999999999E-2</v>
      </c>
      <c r="G11" s="38">
        <v>24</v>
      </c>
      <c r="H11" s="39">
        <v>4.4999999999999998E-2</v>
      </c>
      <c r="I11" s="40">
        <v>0</v>
      </c>
      <c r="J11" s="82">
        <v>6942</v>
      </c>
    </row>
    <row r="12" spans="1:10" ht="17.5" x14ac:dyDescent="0.35">
      <c r="A12" s="22" t="s">
        <v>55</v>
      </c>
      <c r="B12" s="38">
        <v>8</v>
      </c>
      <c r="C12" s="38">
        <v>266</v>
      </c>
      <c r="D12" s="38">
        <v>265</v>
      </c>
      <c r="E12" s="38">
        <v>1</v>
      </c>
      <c r="F12" s="39">
        <v>4.0000000000000001E-3</v>
      </c>
      <c r="G12" s="38">
        <v>0</v>
      </c>
      <c r="H12" s="39">
        <v>0</v>
      </c>
      <c r="I12" s="40">
        <v>0</v>
      </c>
      <c r="J12" s="82">
        <v>2128</v>
      </c>
    </row>
    <row r="13" spans="1:10" ht="17.5" x14ac:dyDescent="0.35">
      <c r="A13" s="22" t="s">
        <v>57</v>
      </c>
      <c r="B13" s="38">
        <v>19</v>
      </c>
      <c r="C13" s="38">
        <v>1320</v>
      </c>
      <c r="D13" s="38">
        <v>1115</v>
      </c>
      <c r="E13" s="38">
        <v>135</v>
      </c>
      <c r="F13" s="39">
        <v>0.10199999999999999</v>
      </c>
      <c r="G13" s="38">
        <v>66</v>
      </c>
      <c r="H13" s="39">
        <v>0.05</v>
      </c>
      <c r="I13" s="40">
        <v>4</v>
      </c>
      <c r="J13" s="82">
        <v>25080</v>
      </c>
    </row>
    <row r="14" spans="1:10" ht="17.5" x14ac:dyDescent="0.35">
      <c r="A14" s="22" t="s">
        <v>71</v>
      </c>
      <c r="B14" s="38">
        <v>10</v>
      </c>
      <c r="C14" s="38">
        <v>603</v>
      </c>
      <c r="D14" s="38">
        <v>588</v>
      </c>
      <c r="E14" s="38">
        <v>10</v>
      </c>
      <c r="F14" s="39">
        <v>1.7000000000000001E-2</v>
      </c>
      <c r="G14" s="38">
        <v>5</v>
      </c>
      <c r="H14" s="39">
        <v>8.0000000000000002E-3</v>
      </c>
      <c r="I14" s="40">
        <v>0</v>
      </c>
      <c r="J14" s="82">
        <v>6030</v>
      </c>
    </row>
    <row r="15" spans="1:10" ht="18" thickBot="1" x14ac:dyDescent="0.4">
      <c r="A15" s="23" t="s">
        <v>73</v>
      </c>
      <c r="B15" s="38">
        <v>37</v>
      </c>
      <c r="C15" s="38">
        <v>3878</v>
      </c>
      <c r="D15" s="38">
        <v>1521</v>
      </c>
      <c r="E15" s="38">
        <v>703</v>
      </c>
      <c r="F15" s="39">
        <v>0.18099999999999999</v>
      </c>
      <c r="G15" s="38">
        <v>1653</v>
      </c>
      <c r="H15" s="39">
        <v>0.42599999999999999</v>
      </c>
      <c r="I15" s="40">
        <v>1</v>
      </c>
      <c r="J15" s="82">
        <v>143486</v>
      </c>
    </row>
    <row r="16" spans="1:10" ht="36.75" customHeight="1" thickBot="1" x14ac:dyDescent="0.45">
      <c r="A16" s="21" t="s">
        <v>84</v>
      </c>
      <c r="B16" s="59">
        <f>J16/C16</f>
        <v>25.543855976554322</v>
      </c>
      <c r="C16" s="53">
        <f>SUM(C8:C15)</f>
        <v>14331</v>
      </c>
      <c r="D16" s="54">
        <f>SUM(D8:D15)</f>
        <v>10121</v>
      </c>
      <c r="E16" s="58">
        <f>SUM(E8:E15)</f>
        <v>1763</v>
      </c>
      <c r="F16" s="60">
        <f>E16/C16</f>
        <v>0.12302002651594446</v>
      </c>
      <c r="G16" s="53">
        <f>SUM(G8:G15)</f>
        <v>2421</v>
      </c>
      <c r="H16" s="60">
        <f>G16/C16</f>
        <v>0.16893447770567302</v>
      </c>
      <c r="I16" s="53">
        <f>SUM(I8:I15)</f>
        <v>26</v>
      </c>
      <c r="J16" s="55">
        <f>SUM(J8:J15)</f>
        <v>366069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6" t="s">
        <v>89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18"/>
      <c r="B20" s="77"/>
      <c r="C20" s="77"/>
      <c r="D20" s="77"/>
      <c r="E20" s="77"/>
      <c r="F20" s="77"/>
      <c r="G20" s="77"/>
      <c r="H20" s="77"/>
      <c r="I20" s="77"/>
      <c r="J20" s="77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54296875" customWidth="1"/>
    <col min="7" max="7" width="11.54296875" customWidth="1"/>
    <col min="8" max="8" width="13.269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32</v>
      </c>
      <c r="B8" s="38">
        <v>15</v>
      </c>
      <c r="C8" s="38">
        <v>635</v>
      </c>
      <c r="D8" s="38">
        <v>585</v>
      </c>
      <c r="E8" s="38">
        <v>31</v>
      </c>
      <c r="F8" s="39">
        <v>4.9000000000000002E-2</v>
      </c>
      <c r="G8" s="38">
        <v>19</v>
      </c>
      <c r="H8" s="39">
        <v>0.03</v>
      </c>
      <c r="I8" s="40">
        <v>0</v>
      </c>
      <c r="J8" s="41">
        <v>9525</v>
      </c>
    </row>
    <row r="9" spans="1:10" ht="17.5" x14ac:dyDescent="0.35">
      <c r="A9" s="22" t="s">
        <v>35</v>
      </c>
      <c r="B9" s="38">
        <v>23</v>
      </c>
      <c r="C9" s="38">
        <v>1180</v>
      </c>
      <c r="D9" s="38">
        <v>838</v>
      </c>
      <c r="E9" s="38">
        <v>208</v>
      </c>
      <c r="F9" s="39">
        <v>0.17599999999999999</v>
      </c>
      <c r="G9" s="38">
        <v>134</v>
      </c>
      <c r="H9" s="39">
        <v>0.114</v>
      </c>
      <c r="I9" s="40">
        <v>0</v>
      </c>
      <c r="J9" s="41">
        <v>27140</v>
      </c>
    </row>
    <row r="10" spans="1:10" ht="17.5" x14ac:dyDescent="0.35">
      <c r="A10" s="22" t="s">
        <v>48</v>
      </c>
      <c r="B10" s="38">
        <v>16</v>
      </c>
      <c r="C10" s="38">
        <v>1524</v>
      </c>
      <c r="D10" s="38">
        <v>1353</v>
      </c>
      <c r="E10" s="38">
        <v>102</v>
      </c>
      <c r="F10" s="39">
        <v>6.7000000000000004E-2</v>
      </c>
      <c r="G10" s="38">
        <v>69</v>
      </c>
      <c r="H10" s="39">
        <v>4.4999999999999998E-2</v>
      </c>
      <c r="I10" s="40">
        <v>0</v>
      </c>
      <c r="J10" s="41">
        <v>24384</v>
      </c>
    </row>
    <row r="11" spans="1:10" ht="17.5" x14ac:dyDescent="0.35">
      <c r="A11" s="22" t="s">
        <v>56</v>
      </c>
      <c r="B11" s="38">
        <v>10</v>
      </c>
      <c r="C11" s="38">
        <v>62</v>
      </c>
      <c r="D11" s="38">
        <v>62</v>
      </c>
      <c r="E11" s="38">
        <v>0</v>
      </c>
      <c r="F11" s="39">
        <v>0</v>
      </c>
      <c r="G11" s="38">
        <v>0</v>
      </c>
      <c r="H11" s="39">
        <v>0</v>
      </c>
      <c r="I11" s="40">
        <v>0</v>
      </c>
      <c r="J11" s="41">
        <v>620</v>
      </c>
    </row>
    <row r="12" spans="1:10" ht="17.5" x14ac:dyDescent="0.35">
      <c r="A12" s="22" t="s">
        <v>58</v>
      </c>
      <c r="B12" s="38">
        <v>15</v>
      </c>
      <c r="C12" s="38">
        <v>227</v>
      </c>
      <c r="D12" s="38">
        <v>198</v>
      </c>
      <c r="E12" s="38">
        <v>25</v>
      </c>
      <c r="F12" s="39">
        <v>0.11</v>
      </c>
      <c r="G12" s="38">
        <v>4</v>
      </c>
      <c r="H12" s="39">
        <v>1.7999999999999999E-2</v>
      </c>
      <c r="I12" s="40">
        <v>0</v>
      </c>
      <c r="J12" s="41">
        <v>3405</v>
      </c>
    </row>
    <row r="13" spans="1:10" ht="17.5" x14ac:dyDescent="0.35">
      <c r="A13" s="22" t="s">
        <v>62</v>
      </c>
      <c r="B13" s="38">
        <v>11</v>
      </c>
      <c r="C13" s="38">
        <v>444</v>
      </c>
      <c r="D13" s="38">
        <v>423</v>
      </c>
      <c r="E13" s="38">
        <v>12</v>
      </c>
      <c r="F13" s="39">
        <v>2.7E-2</v>
      </c>
      <c r="G13" s="38">
        <v>9</v>
      </c>
      <c r="H13" s="39">
        <v>0.02</v>
      </c>
      <c r="I13" s="40">
        <v>0</v>
      </c>
      <c r="J13" s="41">
        <v>4884</v>
      </c>
    </row>
    <row r="14" spans="1:10" ht="17.5" x14ac:dyDescent="0.35">
      <c r="A14" s="22" t="s">
        <v>66</v>
      </c>
      <c r="B14" s="38">
        <v>13</v>
      </c>
      <c r="C14" s="38">
        <v>656</v>
      </c>
      <c r="D14" s="38">
        <v>635</v>
      </c>
      <c r="E14" s="38">
        <v>12</v>
      </c>
      <c r="F14" s="39">
        <v>1.7999999999999999E-2</v>
      </c>
      <c r="G14" s="38">
        <v>9</v>
      </c>
      <c r="H14" s="39">
        <v>1.4E-2</v>
      </c>
      <c r="I14" s="40">
        <v>0</v>
      </c>
      <c r="J14" s="41">
        <v>8528</v>
      </c>
    </row>
    <row r="15" spans="1:10" ht="17.5" x14ac:dyDescent="0.35">
      <c r="A15" s="22" t="s">
        <v>72</v>
      </c>
      <c r="B15" s="38">
        <v>10</v>
      </c>
      <c r="C15" s="38">
        <v>44</v>
      </c>
      <c r="D15" s="38">
        <v>40</v>
      </c>
      <c r="E15" s="38">
        <v>4</v>
      </c>
      <c r="F15" s="39">
        <v>9.0999999999999998E-2</v>
      </c>
      <c r="G15" s="38">
        <v>0</v>
      </c>
      <c r="H15" s="39">
        <v>0</v>
      </c>
      <c r="I15" s="40">
        <v>0</v>
      </c>
      <c r="J15" s="41">
        <v>440</v>
      </c>
    </row>
    <row r="16" spans="1:10" ht="17.5" x14ac:dyDescent="0.35">
      <c r="A16" s="22" t="s">
        <v>74</v>
      </c>
      <c r="B16" s="38">
        <v>16</v>
      </c>
      <c r="C16" s="38">
        <v>8355</v>
      </c>
      <c r="D16" s="38">
        <v>7412</v>
      </c>
      <c r="E16" s="38">
        <v>582</v>
      </c>
      <c r="F16" s="39">
        <v>7.0000000000000007E-2</v>
      </c>
      <c r="G16" s="38">
        <v>358</v>
      </c>
      <c r="H16" s="39">
        <v>4.2999999999999997E-2</v>
      </c>
      <c r="I16" s="40">
        <v>3</v>
      </c>
      <c r="J16" s="41">
        <v>133680</v>
      </c>
    </row>
    <row r="17" spans="1:10" ht="17.5" x14ac:dyDescent="0.35">
      <c r="A17" s="24" t="s">
        <v>75</v>
      </c>
      <c r="B17" s="38">
        <v>9</v>
      </c>
      <c r="C17" s="38">
        <v>339</v>
      </c>
      <c r="D17" s="38">
        <v>336</v>
      </c>
      <c r="E17" s="38">
        <v>1</v>
      </c>
      <c r="F17" s="39">
        <v>3.0000000000000001E-3</v>
      </c>
      <c r="G17" s="38">
        <v>2</v>
      </c>
      <c r="H17" s="39">
        <v>6.0000000000000001E-3</v>
      </c>
      <c r="I17" s="40">
        <v>0</v>
      </c>
      <c r="J17" s="41">
        <v>3051</v>
      </c>
    </row>
    <row r="18" spans="1:10" ht="18" thickBot="1" x14ac:dyDescent="0.4">
      <c r="A18" s="23" t="s">
        <v>82</v>
      </c>
      <c r="B18" s="38">
        <v>12</v>
      </c>
      <c r="C18" s="38">
        <v>74</v>
      </c>
      <c r="D18" s="38">
        <v>72</v>
      </c>
      <c r="E18" s="38">
        <v>2</v>
      </c>
      <c r="F18" s="39">
        <v>2.7E-2</v>
      </c>
      <c r="G18" s="38">
        <v>0</v>
      </c>
      <c r="H18" s="39">
        <v>0</v>
      </c>
      <c r="I18" s="40">
        <v>0</v>
      </c>
      <c r="J18" s="41">
        <v>888</v>
      </c>
    </row>
    <row r="19" spans="1:10" ht="36.75" customHeight="1" thickBot="1" x14ac:dyDescent="0.45">
      <c r="A19" s="21" t="s">
        <v>84</v>
      </c>
      <c r="B19" s="61">
        <f>J19/C19</f>
        <v>15.992983751846381</v>
      </c>
      <c r="C19" s="53">
        <f>SUM(C8:C18)</f>
        <v>13540</v>
      </c>
      <c r="D19" s="54">
        <f>SUM(D8:D18)</f>
        <v>11954</v>
      </c>
      <c r="E19" s="53">
        <f>SUM(E8:E18)</f>
        <v>979</v>
      </c>
      <c r="F19" s="57">
        <f>E19/C19</f>
        <v>7.2304283604135891E-2</v>
      </c>
      <c r="G19" s="53">
        <f>SUM(G8:G18)</f>
        <v>604</v>
      </c>
      <c r="H19" s="57">
        <f>G19/C19</f>
        <v>4.460856720827179E-2</v>
      </c>
      <c r="I19" s="53">
        <f>SUM(I8:I18)</f>
        <v>3</v>
      </c>
      <c r="J19" s="55">
        <f>SUM(J8:J18)</f>
        <v>216545</v>
      </c>
    </row>
    <row r="20" spans="1:10" ht="17.5" x14ac:dyDescent="0.35">
      <c r="A20" s="18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76" t="s">
        <v>89</v>
      </c>
      <c r="B21" s="76"/>
      <c r="C21" s="76"/>
      <c r="D21" s="76"/>
      <c r="E21" s="76"/>
      <c r="F21" s="76"/>
      <c r="G21" s="76"/>
      <c r="H21" s="76"/>
      <c r="I21" s="76"/>
      <c r="J21" s="76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4" t="s">
        <v>42</v>
      </c>
      <c r="B8" s="38">
        <v>18</v>
      </c>
      <c r="C8" s="38">
        <v>843</v>
      </c>
      <c r="D8" s="38">
        <v>724</v>
      </c>
      <c r="E8" s="38">
        <v>33</v>
      </c>
      <c r="F8" s="39">
        <v>3.9E-2</v>
      </c>
      <c r="G8" s="38">
        <v>86</v>
      </c>
      <c r="H8" s="39">
        <v>0.10199999999999999</v>
      </c>
      <c r="I8" s="40">
        <v>0</v>
      </c>
      <c r="J8" s="41">
        <v>15174</v>
      </c>
    </row>
    <row r="9" spans="1:10" ht="17.5" x14ac:dyDescent="0.35">
      <c r="A9" s="22" t="s">
        <v>44</v>
      </c>
      <c r="B9" s="38">
        <v>15</v>
      </c>
      <c r="C9" s="38">
        <v>2220</v>
      </c>
      <c r="D9" s="38">
        <v>2063</v>
      </c>
      <c r="E9" s="38">
        <v>107</v>
      </c>
      <c r="F9" s="39">
        <v>4.8000000000000001E-2</v>
      </c>
      <c r="G9" s="38">
        <v>48</v>
      </c>
      <c r="H9" s="39">
        <v>2.1999999999999999E-2</v>
      </c>
      <c r="I9" s="40">
        <v>2</v>
      </c>
      <c r="J9" s="41">
        <v>33300</v>
      </c>
    </row>
    <row r="10" spans="1:10" ht="17.5" x14ac:dyDescent="0.35">
      <c r="A10" s="22" t="s">
        <v>45</v>
      </c>
      <c r="B10" s="38">
        <v>37</v>
      </c>
      <c r="C10" s="38">
        <v>1113</v>
      </c>
      <c r="D10" s="38">
        <v>763</v>
      </c>
      <c r="E10" s="38">
        <v>102</v>
      </c>
      <c r="F10" s="39">
        <v>9.1999999999999998E-2</v>
      </c>
      <c r="G10" s="38">
        <v>248</v>
      </c>
      <c r="H10" s="39">
        <v>0.223</v>
      </c>
      <c r="I10" s="40">
        <v>0</v>
      </c>
      <c r="J10" s="41">
        <v>41181</v>
      </c>
    </row>
    <row r="11" spans="1:10" ht="17.5" x14ac:dyDescent="0.35">
      <c r="A11" s="22" t="s">
        <v>46</v>
      </c>
      <c r="B11" s="38">
        <v>15</v>
      </c>
      <c r="C11" s="38">
        <v>632</v>
      </c>
      <c r="D11" s="38">
        <v>548</v>
      </c>
      <c r="E11" s="38">
        <v>71</v>
      </c>
      <c r="F11" s="39">
        <v>0.112</v>
      </c>
      <c r="G11" s="38">
        <v>13</v>
      </c>
      <c r="H11" s="39">
        <v>2.1000000000000001E-2</v>
      </c>
      <c r="I11" s="40">
        <v>0</v>
      </c>
      <c r="J11" s="41">
        <v>9480</v>
      </c>
    </row>
    <row r="12" spans="1:10" ht="17.5" x14ac:dyDescent="0.35">
      <c r="A12" s="22" t="s">
        <v>52</v>
      </c>
      <c r="B12" s="38">
        <v>18</v>
      </c>
      <c r="C12" s="38">
        <v>1308</v>
      </c>
      <c r="D12" s="38">
        <v>1190</v>
      </c>
      <c r="E12" s="38">
        <v>72</v>
      </c>
      <c r="F12" s="39">
        <v>5.5E-2</v>
      </c>
      <c r="G12" s="38">
        <v>41</v>
      </c>
      <c r="H12" s="39">
        <v>3.1E-2</v>
      </c>
      <c r="I12" s="40">
        <v>5</v>
      </c>
      <c r="J12" s="41">
        <v>23544</v>
      </c>
    </row>
    <row r="13" spans="1:10" ht="17.5" x14ac:dyDescent="0.35">
      <c r="A13" s="17" t="s">
        <v>53</v>
      </c>
      <c r="B13" s="38">
        <v>20</v>
      </c>
      <c r="C13" s="38">
        <v>1300</v>
      </c>
      <c r="D13" s="38">
        <v>1054</v>
      </c>
      <c r="E13" s="38">
        <v>137</v>
      </c>
      <c r="F13" s="39">
        <v>0.105</v>
      </c>
      <c r="G13" s="38">
        <v>106</v>
      </c>
      <c r="H13" s="39">
        <v>8.2000000000000003E-2</v>
      </c>
      <c r="I13" s="40">
        <v>3</v>
      </c>
      <c r="J13" s="41">
        <v>26000</v>
      </c>
    </row>
    <row r="14" spans="1:10" ht="17.5" x14ac:dyDescent="0.35">
      <c r="A14" s="22" t="s">
        <v>54</v>
      </c>
      <c r="B14" s="38">
        <v>28</v>
      </c>
      <c r="C14" s="38">
        <v>1370</v>
      </c>
      <c r="D14" s="38">
        <v>1004</v>
      </c>
      <c r="E14" s="38">
        <v>141</v>
      </c>
      <c r="F14" s="39">
        <v>0.10299999999999999</v>
      </c>
      <c r="G14" s="38">
        <v>223</v>
      </c>
      <c r="H14" s="39">
        <v>0.16300000000000001</v>
      </c>
      <c r="I14" s="40">
        <v>2</v>
      </c>
      <c r="J14" s="41">
        <v>38360</v>
      </c>
    </row>
    <row r="15" spans="1:10" ht="17.5" x14ac:dyDescent="0.35">
      <c r="A15" s="22" t="s">
        <v>59</v>
      </c>
      <c r="B15" s="38">
        <v>9</v>
      </c>
      <c r="C15" s="38">
        <v>185</v>
      </c>
      <c r="D15" s="38">
        <v>181</v>
      </c>
      <c r="E15" s="38">
        <v>4</v>
      </c>
      <c r="F15" s="39">
        <v>2.1999999999999999E-2</v>
      </c>
      <c r="G15" s="38">
        <v>0</v>
      </c>
      <c r="H15" s="39">
        <v>0</v>
      </c>
      <c r="I15" s="40">
        <v>0</v>
      </c>
      <c r="J15" s="41">
        <v>1665</v>
      </c>
    </row>
    <row r="16" spans="1:10" ht="17.5" x14ac:dyDescent="0.35">
      <c r="A16" s="22" t="s">
        <v>65</v>
      </c>
      <c r="B16" s="38">
        <v>19</v>
      </c>
      <c r="C16" s="38">
        <v>1124</v>
      </c>
      <c r="D16" s="38">
        <v>891</v>
      </c>
      <c r="E16" s="38">
        <v>160</v>
      </c>
      <c r="F16" s="39">
        <v>0.14199999999999999</v>
      </c>
      <c r="G16" s="38">
        <v>73</v>
      </c>
      <c r="H16" s="39">
        <v>6.5000000000000002E-2</v>
      </c>
      <c r="I16" s="40">
        <v>0</v>
      </c>
      <c r="J16" s="41">
        <v>21356</v>
      </c>
    </row>
    <row r="17" spans="1:10" ht="18" thickBot="1" x14ac:dyDescent="0.4">
      <c r="A17" s="23" t="s">
        <v>80</v>
      </c>
      <c r="B17" s="38">
        <v>17</v>
      </c>
      <c r="C17" s="38">
        <v>1202</v>
      </c>
      <c r="D17" s="38">
        <v>989</v>
      </c>
      <c r="E17" s="38">
        <v>161</v>
      </c>
      <c r="F17" s="39">
        <v>0.13400000000000001</v>
      </c>
      <c r="G17" s="38">
        <v>52</v>
      </c>
      <c r="H17" s="39">
        <v>4.2999999999999997E-2</v>
      </c>
      <c r="I17" s="40">
        <v>0</v>
      </c>
      <c r="J17" s="41">
        <v>20434</v>
      </c>
    </row>
    <row r="18" spans="1:10" ht="36" customHeight="1" thickBot="1" x14ac:dyDescent="0.45">
      <c r="A18" s="20" t="s">
        <v>84</v>
      </c>
      <c r="B18" s="62">
        <f>J18/C18</f>
        <v>20.403115871470302</v>
      </c>
      <c r="C18" s="54">
        <f>SUM(C8:C17)</f>
        <v>11297</v>
      </c>
      <c r="D18" s="53">
        <f>SUM(D8:D17)</f>
        <v>9407</v>
      </c>
      <c r="E18" s="54">
        <f>SUM(E8:E17)</f>
        <v>988</v>
      </c>
      <c r="F18" s="63">
        <f>E18/C18</f>
        <v>8.7456846950517836E-2</v>
      </c>
      <c r="G18" s="54">
        <f>SUM(G8:G17)</f>
        <v>890</v>
      </c>
      <c r="H18" s="63">
        <f>G18/C18</f>
        <v>7.8781977516154733E-2</v>
      </c>
      <c r="I18" s="54">
        <f>SUM(I8:I17)</f>
        <v>12</v>
      </c>
      <c r="J18" s="53">
        <f>SUM(J8:J17)</f>
        <v>230494</v>
      </c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76" t="s">
        <v>89</v>
      </c>
      <c r="B20" s="76"/>
      <c r="C20" s="76"/>
      <c r="D20" s="76"/>
      <c r="E20" s="76"/>
      <c r="F20" s="76"/>
      <c r="G20" s="76"/>
      <c r="H20" s="76"/>
      <c r="I20" s="76"/>
      <c r="J20" s="76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3">
    <mergeCell ref="A1:J1"/>
    <mergeCell ref="A2:J2"/>
    <mergeCell ref="A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68" t="s">
        <v>0</v>
      </c>
      <c r="B1" s="69"/>
      <c r="C1" s="69"/>
      <c r="D1" s="69"/>
      <c r="E1" s="69"/>
      <c r="F1" s="69"/>
      <c r="G1" s="69"/>
      <c r="H1" s="69"/>
      <c r="I1" s="69"/>
      <c r="J1" s="70"/>
    </row>
    <row r="2" spans="1:10" ht="18.5" thickBot="1" x14ac:dyDescent="0.45">
      <c r="A2" s="71" t="s">
        <v>2</v>
      </c>
      <c r="B2" s="72"/>
      <c r="C2" s="72"/>
      <c r="D2" s="72"/>
      <c r="E2" s="72"/>
      <c r="F2" s="72"/>
      <c r="G2" s="72"/>
      <c r="H2" s="72"/>
      <c r="I2" s="72"/>
      <c r="J2" s="73"/>
    </row>
    <row r="3" spans="1:10" ht="18" x14ac:dyDescent="0.4">
      <c r="A3" s="11"/>
      <c r="B3" s="5" t="s">
        <v>23</v>
      </c>
      <c r="C3" s="12" t="s">
        <v>1</v>
      </c>
      <c r="D3" s="5"/>
      <c r="E3" s="12"/>
      <c r="F3" s="5" t="s">
        <v>29</v>
      </c>
      <c r="G3" s="12"/>
      <c r="H3" s="5" t="s">
        <v>29</v>
      </c>
      <c r="I3" s="12" t="s">
        <v>22</v>
      </c>
      <c r="J3" s="7" t="s">
        <v>27</v>
      </c>
    </row>
    <row r="4" spans="1:10" ht="18" x14ac:dyDescent="0.4">
      <c r="A4" s="4"/>
      <c r="B4" s="8" t="s">
        <v>24</v>
      </c>
      <c r="C4" s="6" t="s">
        <v>25</v>
      </c>
      <c r="D4" s="8" t="s">
        <v>3</v>
      </c>
      <c r="E4" s="6" t="s">
        <v>3</v>
      </c>
      <c r="F4" s="8" t="s">
        <v>19</v>
      </c>
      <c r="G4" s="6" t="s">
        <v>3</v>
      </c>
      <c r="H4" s="8" t="s">
        <v>19</v>
      </c>
      <c r="I4" s="6" t="s">
        <v>5</v>
      </c>
      <c r="J4" s="9" t="s">
        <v>4</v>
      </c>
    </row>
    <row r="5" spans="1:10" ht="18" x14ac:dyDescent="0.4">
      <c r="A5" s="4"/>
      <c r="B5" s="8" t="s">
        <v>21</v>
      </c>
      <c r="C5" s="6" t="s">
        <v>3</v>
      </c>
      <c r="D5" s="8" t="s">
        <v>5</v>
      </c>
      <c r="E5" s="6" t="s">
        <v>5</v>
      </c>
      <c r="F5" s="8" t="s">
        <v>5</v>
      </c>
      <c r="G5" s="6" t="s">
        <v>5</v>
      </c>
      <c r="H5" s="8" t="s">
        <v>5</v>
      </c>
      <c r="I5" s="6" t="s">
        <v>26</v>
      </c>
      <c r="J5" s="9" t="s">
        <v>28</v>
      </c>
    </row>
    <row r="6" spans="1:10" ht="18" x14ac:dyDescent="0.4">
      <c r="A6" s="4"/>
      <c r="B6" s="8" t="s">
        <v>5</v>
      </c>
      <c r="C6" s="6" t="s">
        <v>5</v>
      </c>
      <c r="D6" s="8" t="s">
        <v>6</v>
      </c>
      <c r="E6" s="6" t="s">
        <v>7</v>
      </c>
      <c r="F6" s="8" t="s">
        <v>8</v>
      </c>
      <c r="G6" s="6" t="s">
        <v>9</v>
      </c>
      <c r="H6" s="8" t="s">
        <v>86</v>
      </c>
      <c r="I6" s="6" t="s">
        <v>10</v>
      </c>
      <c r="J6" s="9" t="s">
        <v>5</v>
      </c>
    </row>
    <row r="7" spans="1:10" ht="19" thickBot="1" x14ac:dyDescent="0.5">
      <c r="A7" s="10" t="s">
        <v>18</v>
      </c>
      <c r="B7" s="13" t="s">
        <v>11</v>
      </c>
      <c r="C7" s="14" t="s">
        <v>12</v>
      </c>
      <c r="D7" s="13" t="s">
        <v>13</v>
      </c>
      <c r="E7" s="14" t="s">
        <v>14</v>
      </c>
      <c r="F7" s="13" t="s">
        <v>15</v>
      </c>
      <c r="G7" s="14" t="s">
        <v>16</v>
      </c>
      <c r="H7" s="13" t="s">
        <v>15</v>
      </c>
      <c r="I7" s="14" t="s">
        <v>17</v>
      </c>
      <c r="J7" s="15" t="s">
        <v>20</v>
      </c>
    </row>
    <row r="8" spans="1:10" ht="17.5" x14ac:dyDescent="0.35">
      <c r="A8" s="33" t="s">
        <v>30</v>
      </c>
      <c r="B8" s="38">
        <v>16</v>
      </c>
      <c r="C8" s="38">
        <v>126</v>
      </c>
      <c r="D8" s="38">
        <v>111</v>
      </c>
      <c r="E8" s="38">
        <v>13</v>
      </c>
      <c r="F8" s="39">
        <v>0.10299999999999999</v>
      </c>
      <c r="G8" s="38">
        <v>2</v>
      </c>
      <c r="H8" s="39">
        <v>1.6E-2</v>
      </c>
      <c r="I8" s="40">
        <v>0</v>
      </c>
      <c r="J8" s="82">
        <v>2016</v>
      </c>
    </row>
    <row r="9" spans="1:10" ht="17.5" x14ac:dyDescent="0.35">
      <c r="A9" s="22" t="s">
        <v>33</v>
      </c>
      <c r="B9" s="38">
        <v>29</v>
      </c>
      <c r="C9" s="38">
        <v>1305</v>
      </c>
      <c r="D9" s="38">
        <v>539</v>
      </c>
      <c r="E9" s="38">
        <v>683</v>
      </c>
      <c r="F9" s="39">
        <v>0.52300000000000002</v>
      </c>
      <c r="G9" s="38">
        <v>83</v>
      </c>
      <c r="H9" s="39">
        <v>6.4000000000000001E-2</v>
      </c>
      <c r="I9" s="40">
        <v>0</v>
      </c>
      <c r="J9" s="82">
        <v>37845</v>
      </c>
    </row>
    <row r="10" spans="1:10" ht="17.5" x14ac:dyDescent="0.35">
      <c r="A10" s="22" t="s">
        <v>34</v>
      </c>
      <c r="B10" s="38">
        <v>26</v>
      </c>
      <c r="C10" s="38">
        <v>18048</v>
      </c>
      <c r="D10" s="38">
        <v>11019</v>
      </c>
      <c r="E10" s="38">
        <v>4149</v>
      </c>
      <c r="F10" s="39">
        <v>0.23</v>
      </c>
      <c r="G10" s="38">
        <v>2879</v>
      </c>
      <c r="H10" s="39">
        <v>0.16</v>
      </c>
      <c r="I10" s="40">
        <v>1</v>
      </c>
      <c r="J10" s="82">
        <v>469248</v>
      </c>
    </row>
    <row r="11" spans="1:10" ht="17.5" x14ac:dyDescent="0.35">
      <c r="A11" s="17" t="s">
        <v>41</v>
      </c>
      <c r="B11" s="38">
        <v>22</v>
      </c>
      <c r="C11" s="38">
        <v>300</v>
      </c>
      <c r="D11" s="38">
        <v>254</v>
      </c>
      <c r="E11" s="38">
        <v>23</v>
      </c>
      <c r="F11" s="39">
        <v>7.6999999999999999E-2</v>
      </c>
      <c r="G11" s="38">
        <v>21</v>
      </c>
      <c r="H11" s="39">
        <v>7.0000000000000007E-2</v>
      </c>
      <c r="I11" s="40">
        <v>2</v>
      </c>
      <c r="J11" s="82">
        <v>6600</v>
      </c>
    </row>
    <row r="12" spans="1:10" ht="17.5" x14ac:dyDescent="0.35">
      <c r="A12" s="22" t="s">
        <v>43</v>
      </c>
      <c r="B12" s="38">
        <v>10</v>
      </c>
      <c r="C12" s="38">
        <v>303</v>
      </c>
      <c r="D12" s="38">
        <v>302</v>
      </c>
      <c r="E12" s="38">
        <v>0</v>
      </c>
      <c r="F12" s="39">
        <v>0</v>
      </c>
      <c r="G12" s="38">
        <v>1</v>
      </c>
      <c r="H12" s="39">
        <v>3.0000000000000001E-3</v>
      </c>
      <c r="I12" s="40">
        <v>0</v>
      </c>
      <c r="J12" s="82">
        <v>3030</v>
      </c>
    </row>
    <row r="13" spans="1:10" ht="17.5" x14ac:dyDescent="0.35">
      <c r="A13" s="22" t="s">
        <v>63</v>
      </c>
      <c r="B13" s="38">
        <v>35</v>
      </c>
      <c r="C13" s="38">
        <v>495</v>
      </c>
      <c r="D13" s="38">
        <v>415</v>
      </c>
      <c r="E13" s="38">
        <v>28</v>
      </c>
      <c r="F13" s="39">
        <v>5.7000000000000002E-2</v>
      </c>
      <c r="G13" s="38">
        <v>37</v>
      </c>
      <c r="H13" s="39">
        <v>7.4999999999999997E-2</v>
      </c>
      <c r="I13" s="40">
        <v>15</v>
      </c>
      <c r="J13" s="82">
        <v>17325</v>
      </c>
    </row>
    <row r="14" spans="1:10" ht="17.5" x14ac:dyDescent="0.35">
      <c r="A14" s="22" t="s">
        <v>67</v>
      </c>
      <c r="B14" s="38">
        <v>45</v>
      </c>
      <c r="C14" s="38">
        <v>1547</v>
      </c>
      <c r="D14" s="38">
        <v>694</v>
      </c>
      <c r="E14" s="38">
        <v>180</v>
      </c>
      <c r="F14" s="39">
        <v>0.11600000000000001</v>
      </c>
      <c r="G14" s="38">
        <v>673</v>
      </c>
      <c r="H14" s="39">
        <v>0.435</v>
      </c>
      <c r="I14" s="40">
        <v>0</v>
      </c>
      <c r="J14" s="82">
        <v>69615</v>
      </c>
    </row>
    <row r="15" spans="1:10" ht="18" thickBot="1" x14ac:dyDescent="0.4">
      <c r="A15" s="23" t="s">
        <v>79</v>
      </c>
      <c r="B15" s="49">
        <v>34</v>
      </c>
      <c r="C15" s="49">
        <v>2469</v>
      </c>
      <c r="D15" s="49">
        <v>1057</v>
      </c>
      <c r="E15" s="49">
        <v>702</v>
      </c>
      <c r="F15" s="50">
        <v>0.28399999999999997</v>
      </c>
      <c r="G15" s="49">
        <v>710</v>
      </c>
      <c r="H15" s="50">
        <v>0.28799999999999998</v>
      </c>
      <c r="I15" s="51">
        <v>0</v>
      </c>
      <c r="J15" s="83">
        <v>83946</v>
      </c>
    </row>
    <row r="16" spans="1:10" ht="36.75" customHeight="1" thickBot="1" x14ac:dyDescent="0.45">
      <c r="A16" s="20" t="s">
        <v>84</v>
      </c>
      <c r="B16" s="62">
        <f>J16/C16</f>
        <v>28.041515878502011</v>
      </c>
      <c r="C16" s="54">
        <f>SUM(C8:C15)</f>
        <v>24593</v>
      </c>
      <c r="D16" s="53">
        <f>SUM(D8:D15)</f>
        <v>14391</v>
      </c>
      <c r="E16" s="54">
        <f>SUM(E8:E15)</f>
        <v>5778</v>
      </c>
      <c r="F16" s="63">
        <f>E16/C16</f>
        <v>0.2349449030211849</v>
      </c>
      <c r="G16" s="54">
        <f>SUM(G8:G15)</f>
        <v>4406</v>
      </c>
      <c r="H16" s="63">
        <f>G16/C16</f>
        <v>0.17915667059732443</v>
      </c>
      <c r="I16" s="54">
        <f>SUM(I8:I15)</f>
        <v>18</v>
      </c>
      <c r="J16" s="53">
        <f>SUM(J8:J15)</f>
        <v>689625</v>
      </c>
    </row>
    <row r="17" spans="1:10" ht="17.5" x14ac:dyDescent="0.35">
      <c r="A17" s="18"/>
      <c r="B17" s="1"/>
      <c r="C17" s="1"/>
      <c r="D17" s="1"/>
      <c r="E17" s="1"/>
      <c r="F17" s="1"/>
      <c r="G17" s="1"/>
      <c r="H17" s="1"/>
      <c r="I17" s="1"/>
      <c r="J17" s="1"/>
    </row>
    <row r="18" spans="1:10" ht="17.5" x14ac:dyDescent="0.35">
      <c r="A18" s="76" t="s">
        <v>89</v>
      </c>
      <c r="B18" s="76"/>
      <c r="C18" s="76"/>
      <c r="D18" s="76"/>
      <c r="E18" s="76"/>
      <c r="F18" s="76"/>
      <c r="G18" s="76"/>
      <c r="H18" s="76"/>
      <c r="I18" s="76"/>
      <c r="J18" s="76"/>
    </row>
    <row r="19" spans="1:10" ht="17.5" x14ac:dyDescent="0.35">
      <c r="A19" s="18"/>
      <c r="B19" s="1"/>
      <c r="C19" s="1"/>
      <c r="D19" s="1"/>
      <c r="E19" s="1"/>
      <c r="F19" s="1"/>
      <c r="G19" s="1"/>
      <c r="H19" s="1"/>
      <c r="I19" s="1"/>
      <c r="J19" s="1"/>
    </row>
    <row r="20" spans="1:10" ht="18" customHeight="1" x14ac:dyDescent="0.35">
      <c r="A20" s="18"/>
      <c r="B20" s="77"/>
      <c r="C20" s="77"/>
      <c r="D20" s="77"/>
      <c r="E20" s="77"/>
      <c r="F20" s="77"/>
      <c r="G20" s="77"/>
      <c r="H20" s="77"/>
      <c r="I20" s="77"/>
      <c r="J20" s="77"/>
    </row>
    <row r="21" spans="1:10" ht="17.5" x14ac:dyDescent="0.35">
      <c r="A21" s="18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18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18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18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18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18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18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18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18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18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18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18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18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18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18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18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18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18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18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18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18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18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18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18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18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18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18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18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18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18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18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18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18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18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18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18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18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18"/>
      <c r="B58" s="1"/>
      <c r="C58" s="1"/>
      <c r="D58" s="1"/>
      <c r="E58" s="1"/>
      <c r="F58" s="1"/>
      <c r="G58" s="1"/>
      <c r="H58" s="1"/>
      <c r="I58" s="1"/>
      <c r="J58" s="1"/>
    </row>
    <row r="59" spans="1:10" ht="17.5" x14ac:dyDescent="0.35">
      <c r="A59" s="18"/>
      <c r="B59" s="1"/>
      <c r="C59" s="1"/>
      <c r="D59" s="1"/>
      <c r="E59" s="1"/>
      <c r="F59" s="1"/>
      <c r="G59" s="1"/>
      <c r="H59" s="1"/>
      <c r="I59" s="1"/>
      <c r="J59" s="1"/>
    </row>
    <row r="60" spans="1:10" ht="17.5" x14ac:dyDescent="0.35">
      <c r="A60" s="18"/>
      <c r="B60" s="1"/>
      <c r="C60" s="1"/>
      <c r="D60" s="1"/>
      <c r="E60" s="1"/>
      <c r="F60" s="1"/>
      <c r="G60" s="1"/>
      <c r="H60" s="1"/>
      <c r="I60" s="1"/>
      <c r="J60" s="1"/>
    </row>
    <row r="61" spans="1:10" ht="18" x14ac:dyDescent="0.4">
      <c r="A61" s="19"/>
      <c r="B61" s="1"/>
      <c r="C61" s="1"/>
      <c r="D61" s="1"/>
      <c r="E61" s="1"/>
      <c r="F61" s="1"/>
      <c r="G61" s="1"/>
      <c r="H61" s="1"/>
      <c r="I61" s="1"/>
      <c r="J61" s="1"/>
    </row>
  </sheetData>
  <mergeCells count="4">
    <mergeCell ref="A1:J1"/>
    <mergeCell ref="A2:J2"/>
    <mergeCell ref="A18:J18"/>
    <mergeCell ref="B20:J20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2018-10-19T11:58:12Z</dcterms:modified>
</cp:coreProperties>
</file>