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/>
  <c r="G16" i="7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I18" i="2"/>
  <c r="G18" i="2"/>
  <c r="E18" i="2"/>
  <c r="D18" i="2"/>
  <c r="C18" i="2"/>
  <c r="J61" i="1"/>
  <c r="H61" i="1"/>
  <c r="F61" i="1"/>
  <c r="E61" i="1"/>
  <c r="D61" i="1"/>
  <c r="H16" i="7" l="1"/>
  <c r="B16" i="7"/>
  <c r="B18" i="6"/>
  <c r="F18" i="6"/>
  <c r="H18" i="6"/>
  <c r="B18" i="2"/>
  <c r="H18" i="2"/>
  <c r="B19" i="5"/>
  <c r="H19" i="5"/>
  <c r="F16" i="4"/>
  <c r="B16" i="4"/>
  <c r="B14" i="3"/>
  <c r="H14" i="3"/>
  <c r="F18" i="2"/>
  <c r="G61" i="1"/>
  <c r="I61" i="1"/>
  <c r="K61" i="1"/>
  <c r="C61" i="1" s="1"/>
</calcChain>
</file>

<file path=xl/sharedStrings.xml><?xml version="1.0" encoding="utf-8"?>
<sst xmlns="http://schemas.openxmlformats.org/spreadsheetml/2006/main" count="439" uniqueCount="91">
  <si>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</si>
  <si>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</si>
  <si>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</si>
  <si>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</si>
  <si>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</si>
  <si>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</si>
  <si>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</si>
  <si>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</si>
  <si>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</si>
  <si>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</si>
  <si>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</si>
  <si>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</si>
  <si>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</si>
  <si>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</si>
  <si>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</si>
  <si>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</si>
  <si>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</si>
  <si>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</si>
  <si>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</si>
  <si>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</si>
  <si>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</si>
  <si>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</si>
  <si>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</si>
  <si>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</si>
  <si>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</si>
  <si>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</si>
  <si>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</si>
  <si>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</si>
  <si>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</si>
  <si>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</si>
  <si>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</si>
  <si>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</si>
  <si>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</si>
  <si>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</si>
  <si>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</si>
  <si>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</si>
  <si>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</si>
  <si>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</si>
  <si>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</si>
  <si>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</si>
  <si>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</si>
  <si>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</si>
  <si>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</si>
  <si>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</si>
  <si>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</si>
  <si>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</si>
  <si>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</si>
  <si>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</si>
  <si>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</si>
  <si>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</si>
  <si>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</si>
  <si>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</si>
  <si>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</si>
  <si>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</si>
  <si>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</si>
  <si>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</si>
  <si>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</si>
  <si>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</si>
  <si>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</si>
  <si>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</si>
  <si>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</si>
  <si>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</si>
  <si>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</si>
  <si>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</si>
  <si>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</si>
  <si>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</si>
  <si>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</si>
  <si>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</si>
  <si>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</si>
  <si>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</si>
  <si>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</si>
  <si>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</si>
  <si>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</si>
  <si>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</si>
  <si>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</si>
  <si>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</si>
  <si>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</si>
  <si>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</si>
  <si>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</si>
  <si>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</si>
  <si>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</si>
  <si>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</si>
  <si>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</si>
  <si>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</si>
  <si>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</si>
  <si>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</si>
  <si>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>Missing data from the ETA 9055L report.</t>
  </si>
  <si>
    <t>41 to 360</t>
  </si>
  <si>
    <t xml:space="preserve">Last Updated:  11/30/2017  </t>
  </si>
  <si>
    <t>Updated Last:  11/30/2017</t>
  </si>
  <si>
    <t>Last Updated:  11/30/2017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</si>
</sst>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3" fontId="5" fillId="0" borderId="32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5" fillId="4" borderId="8" xfId="1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4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3" xfId="0" applyNumberFormat="1" applyFont="1" applyBorder="1"/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4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8" xfId="0" applyNumberFormat="1" applyFont="1" applyBorder="1"/>
    <xf numFmtId="0" fontId="5" fillId="0" borderId="9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ill="1"/>
    <xf numFmtId="0" fontId="5" fillId="0" borderId="35" xfId="0" applyFont="1" applyFill="1" applyBorder="1" applyAlignment="1">
      <alignment horizontal="center"/>
    </xf>
    <xf numFmtId="3" fontId="7" fillId="0" borderId="36" xfId="0" applyNumberFormat="1" applyFont="1" applyBorder="1"/>
    <xf numFmtId="3" fontId="7" fillId="0" borderId="22" xfId="0" applyNumberFormat="1" applyFont="1" applyFill="1" applyBorder="1"/>
    <xf numFmtId="3" fontId="7" fillId="0" borderId="33" xfId="0" applyNumberFormat="1" applyFont="1" applyFill="1" applyBorder="1"/>
    <xf numFmtId="3" fontId="5" fillId="0" borderId="32" xfId="1" applyNumberFormat="1" applyFont="1" applyFill="1" applyBorder="1"/>
    <xf numFmtId="3" fontId="7" fillId="0" borderId="37" xfId="0" applyNumberFormat="1" applyFont="1" applyFill="1" applyBorder="1"/>
    <xf numFmtId="3" fontId="5" fillId="0" borderId="25" xfId="1" applyNumberFormat="1" applyFont="1" applyFill="1" applyBorder="1"/>
    <xf numFmtId="3" fontId="5" fillId="0" borderId="26" xfId="1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4" fillId="3" borderId="1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54296875" customWidth="1"/>
    <col min="3" max="3" width="15.1796875" customWidth="1"/>
    <col min="4" max="4" width="12.54296875" customWidth="1"/>
    <col min="5" max="6" width="11.54296875" customWidth="1"/>
    <col min="7" max="7" width="14" customWidth="1"/>
    <col min="8" max="8" width="11.54296875" customWidth="1"/>
    <col min="9" max="9" width="14.269531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ht="18" x14ac:dyDescent="0.4">
      <c r="A3" s="11"/>
      <c r="B3" s="11"/>
      <c r="C3" s="5" t="s">
        <v>23</v>
      </c>
      <c r="D3" s="12" t="s">
        <v>1</v>
      </c>
      <c r="E3" s="5"/>
      <c r="F3" s="12"/>
      <c r="G3" s="5" t="s">
        <v>29</v>
      </c>
      <c r="H3" s="12"/>
      <c r="I3" s="5" t="s">
        <v>29</v>
      </c>
      <c r="J3" s="12" t="s">
        <v>22</v>
      </c>
      <c r="K3" s="7" t="s">
        <v>27</v>
      </c>
    </row>
    <row r="4" spans="1:11" ht="18" x14ac:dyDescent="0.4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4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4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87</v>
      </c>
      <c r="J6" s="6" t="s">
        <v>10</v>
      </c>
      <c r="K6" s="9" t="s">
        <v>5</v>
      </c>
    </row>
    <row r="7" spans="1:11" ht="18.5" thickBot="1" x14ac:dyDescent="0.45">
      <c r="A7" s="67" t="s">
        <v>18</v>
      </c>
      <c r="B7" s="67" t="s">
        <v>85</v>
      </c>
      <c r="C7" s="13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4" t="s">
        <v>16</v>
      </c>
      <c r="I7" s="13" t="s">
        <v>15</v>
      </c>
      <c r="J7" s="14" t="s">
        <v>17</v>
      </c>
      <c r="K7" s="15" t="s">
        <v>20</v>
      </c>
    </row>
    <row r="8" spans="1:11" ht="17.5" x14ac:dyDescent="0.35">
      <c r="A8" s="25" t="s">
        <v>30</v>
      </c>
      <c r="B8" s="25">
        <v>6</v>
      </c>
      <c r="C8" s="47">
        <v>14</v>
      </c>
      <c r="D8" s="47">
        <v>122</v>
      </c>
      <c r="E8" s="47">
        <v>109</v>
      </c>
      <c r="F8" s="47">
        <v>11</v>
      </c>
      <c r="G8" s="48">
        <v>0.09</v>
      </c>
      <c r="H8" s="47">
        <v>2</v>
      </c>
      <c r="I8" s="48">
        <v>1.6E-2</v>
      </c>
      <c r="J8" s="49">
        <v>0</v>
      </c>
      <c r="K8" s="46">
        <v>1708</v>
      </c>
    </row>
    <row r="9" spans="1:11" ht="17.5" x14ac:dyDescent="0.35">
      <c r="A9" s="25" t="s">
        <v>31</v>
      </c>
      <c r="B9" s="25">
        <v>3</v>
      </c>
      <c r="C9" s="38">
        <v>36</v>
      </c>
      <c r="D9" s="38">
        <v>455</v>
      </c>
      <c r="E9" s="38">
        <v>428</v>
      </c>
      <c r="F9" s="38">
        <v>9</v>
      </c>
      <c r="G9" s="39">
        <v>0.02</v>
      </c>
      <c r="H9" s="38">
        <v>9</v>
      </c>
      <c r="I9" s="39">
        <v>0.02</v>
      </c>
      <c r="J9" s="40">
        <v>9</v>
      </c>
      <c r="K9" s="42">
        <v>16380</v>
      </c>
    </row>
    <row r="10" spans="1:11" ht="17.5" x14ac:dyDescent="0.35">
      <c r="A10" s="25" t="s">
        <v>32</v>
      </c>
      <c r="B10" s="25">
        <v>4</v>
      </c>
      <c r="C10" s="38">
        <v>16</v>
      </c>
      <c r="D10" s="38">
        <v>628</v>
      </c>
      <c r="E10" s="38">
        <v>537</v>
      </c>
      <c r="F10" s="38">
        <v>68</v>
      </c>
      <c r="G10" s="39">
        <v>0.108</v>
      </c>
      <c r="H10" s="38">
        <v>23</v>
      </c>
      <c r="I10" s="39">
        <v>3.6999999999999998E-2</v>
      </c>
      <c r="J10" s="40">
        <v>0</v>
      </c>
      <c r="K10" s="42">
        <v>10048</v>
      </c>
    </row>
    <row r="11" spans="1:11" ht="17.5" x14ac:dyDescent="0.35">
      <c r="A11" s="25" t="s">
        <v>33</v>
      </c>
      <c r="B11" s="25">
        <v>6</v>
      </c>
      <c r="C11" s="38">
        <v>21</v>
      </c>
      <c r="D11" s="38">
        <v>1144</v>
      </c>
      <c r="E11" s="38">
        <v>830</v>
      </c>
      <c r="F11" s="38">
        <v>294</v>
      </c>
      <c r="G11" s="39">
        <v>0.25700000000000001</v>
      </c>
      <c r="H11" s="38">
        <v>19</v>
      </c>
      <c r="I11" s="39">
        <v>1.7000000000000001E-2</v>
      </c>
      <c r="J11" s="40">
        <v>1</v>
      </c>
      <c r="K11" s="42">
        <v>24024</v>
      </c>
    </row>
    <row r="12" spans="1:11" ht="17.5" x14ac:dyDescent="0.35">
      <c r="A12" s="25" t="s">
        <v>34</v>
      </c>
      <c r="B12" s="25">
        <v>6</v>
      </c>
      <c r="C12" s="35">
        <v>28</v>
      </c>
      <c r="D12" s="35">
        <v>18445</v>
      </c>
      <c r="E12" s="35">
        <v>10666</v>
      </c>
      <c r="F12" s="35">
        <v>3863</v>
      </c>
      <c r="G12" s="36">
        <v>0.20899999999999999</v>
      </c>
      <c r="H12" s="35">
        <v>3915</v>
      </c>
      <c r="I12" s="36">
        <v>0.21199999999999999</v>
      </c>
      <c r="J12" s="37">
        <v>1</v>
      </c>
      <c r="K12" s="42">
        <v>516460</v>
      </c>
    </row>
    <row r="13" spans="1:11" ht="17.5" x14ac:dyDescent="0.35">
      <c r="A13" s="25" t="s">
        <v>35</v>
      </c>
      <c r="B13" s="25">
        <v>4</v>
      </c>
      <c r="C13" s="38">
        <v>16</v>
      </c>
      <c r="D13" s="38">
        <v>1119</v>
      </c>
      <c r="E13" s="38">
        <v>931</v>
      </c>
      <c r="F13" s="38">
        <v>110</v>
      </c>
      <c r="G13" s="39">
        <v>9.8000000000000004E-2</v>
      </c>
      <c r="H13" s="38">
        <v>78</v>
      </c>
      <c r="I13" s="39">
        <v>7.0000000000000007E-2</v>
      </c>
      <c r="J13" s="40">
        <v>0</v>
      </c>
      <c r="K13" s="42">
        <v>17904</v>
      </c>
    </row>
    <row r="14" spans="1:11" ht="17.5" x14ac:dyDescent="0.35">
      <c r="A14" s="25" t="s">
        <v>36</v>
      </c>
      <c r="B14" s="25">
        <v>1</v>
      </c>
      <c r="C14" s="38">
        <v>25</v>
      </c>
      <c r="D14" s="38">
        <v>1367</v>
      </c>
      <c r="E14" s="38">
        <v>821</v>
      </c>
      <c r="F14" s="38">
        <v>388</v>
      </c>
      <c r="G14" s="39">
        <v>0.28399999999999997</v>
      </c>
      <c r="H14" s="38">
        <v>158</v>
      </c>
      <c r="I14" s="39">
        <v>0.11600000000000001</v>
      </c>
      <c r="J14" s="40">
        <v>0</v>
      </c>
      <c r="K14" s="42">
        <v>34175</v>
      </c>
    </row>
    <row r="15" spans="1:11" ht="17.5" x14ac:dyDescent="0.35">
      <c r="A15" s="25" t="s">
        <v>37</v>
      </c>
      <c r="B15" s="25">
        <v>2</v>
      </c>
      <c r="C15" s="38">
        <v>22</v>
      </c>
      <c r="D15" s="38">
        <v>191</v>
      </c>
      <c r="E15" s="38">
        <v>149</v>
      </c>
      <c r="F15" s="38">
        <v>25</v>
      </c>
      <c r="G15" s="39">
        <v>0.13100000000000001</v>
      </c>
      <c r="H15" s="38">
        <v>17</v>
      </c>
      <c r="I15" s="39">
        <v>8.8999999999999996E-2</v>
      </c>
      <c r="J15" s="40">
        <v>0</v>
      </c>
      <c r="K15" s="42">
        <v>4202</v>
      </c>
    </row>
    <row r="16" spans="1:11" ht="17.5" x14ac:dyDescent="0.35">
      <c r="A16" s="25" t="s">
        <v>38</v>
      </c>
      <c r="B16" s="25">
        <v>2</v>
      </c>
      <c r="C16" s="38">
        <v>13</v>
      </c>
      <c r="D16" s="38">
        <v>210</v>
      </c>
      <c r="E16" s="38">
        <v>190</v>
      </c>
      <c r="F16" s="38">
        <v>19</v>
      </c>
      <c r="G16" s="39">
        <v>0.09</v>
      </c>
      <c r="H16" s="38">
        <v>1</v>
      </c>
      <c r="I16" s="39">
        <v>5.0000000000000001E-3</v>
      </c>
      <c r="J16" s="40">
        <v>0</v>
      </c>
      <c r="K16" s="42">
        <v>2730</v>
      </c>
    </row>
    <row r="17" spans="1:11" ht="17.5" x14ac:dyDescent="0.35">
      <c r="A17" s="25" t="s">
        <v>39</v>
      </c>
      <c r="B17" s="25">
        <v>3</v>
      </c>
      <c r="C17" s="38">
        <v>16</v>
      </c>
      <c r="D17" s="38">
        <v>4530</v>
      </c>
      <c r="E17" s="38">
        <v>3854</v>
      </c>
      <c r="F17" s="38">
        <v>416</v>
      </c>
      <c r="G17" s="39">
        <v>9.1999999999999998E-2</v>
      </c>
      <c r="H17" s="38">
        <v>260</v>
      </c>
      <c r="I17" s="39">
        <v>5.7000000000000002E-2</v>
      </c>
      <c r="J17" s="40">
        <v>0</v>
      </c>
      <c r="K17" s="42">
        <v>72480</v>
      </c>
    </row>
    <row r="18" spans="1:11" ht="17.5" x14ac:dyDescent="0.35">
      <c r="A18" s="25" t="s">
        <v>40</v>
      </c>
      <c r="B18" s="25">
        <v>3</v>
      </c>
      <c r="C18" s="38">
        <v>18</v>
      </c>
      <c r="D18" s="38">
        <v>1742</v>
      </c>
      <c r="E18" s="38">
        <v>1640</v>
      </c>
      <c r="F18" s="38">
        <v>59</v>
      </c>
      <c r="G18" s="39">
        <v>3.4000000000000002E-2</v>
      </c>
      <c r="H18" s="38">
        <v>31</v>
      </c>
      <c r="I18" s="39">
        <v>1.7999999999999999E-2</v>
      </c>
      <c r="J18" s="40">
        <v>12</v>
      </c>
      <c r="K18" s="42">
        <v>31356</v>
      </c>
    </row>
    <row r="19" spans="1:11" ht="17.5" x14ac:dyDescent="0.35">
      <c r="A19" s="25" t="s">
        <v>41</v>
      </c>
      <c r="B19" s="25">
        <v>6</v>
      </c>
      <c r="C19" s="38">
        <v>28</v>
      </c>
      <c r="D19" s="38">
        <v>306</v>
      </c>
      <c r="E19" s="38">
        <v>244</v>
      </c>
      <c r="F19" s="38">
        <v>35</v>
      </c>
      <c r="G19" s="39">
        <v>0.114</v>
      </c>
      <c r="H19" s="38">
        <v>24</v>
      </c>
      <c r="I19" s="39">
        <v>7.8E-2</v>
      </c>
      <c r="J19" s="40">
        <v>3</v>
      </c>
      <c r="K19" s="42">
        <v>8568</v>
      </c>
    </row>
    <row r="20" spans="1:11" ht="17.5" x14ac:dyDescent="0.35">
      <c r="A20" s="25" t="s">
        <v>42</v>
      </c>
      <c r="B20" s="25">
        <v>5</v>
      </c>
      <c r="C20" s="38">
        <v>13</v>
      </c>
      <c r="D20" s="38">
        <v>785</v>
      </c>
      <c r="E20" s="38">
        <v>733</v>
      </c>
      <c r="F20" s="38">
        <v>38</v>
      </c>
      <c r="G20" s="39">
        <v>4.8000000000000001E-2</v>
      </c>
      <c r="H20" s="38">
        <v>10</v>
      </c>
      <c r="I20" s="39">
        <v>1.2999999999999999E-2</v>
      </c>
      <c r="J20" s="40">
        <v>4</v>
      </c>
      <c r="K20" s="42">
        <v>10205</v>
      </c>
    </row>
    <row r="21" spans="1:11" ht="17.5" x14ac:dyDescent="0.35">
      <c r="A21" s="25" t="s">
        <v>43</v>
      </c>
      <c r="B21" s="25">
        <v>6</v>
      </c>
      <c r="C21" s="38">
        <v>10</v>
      </c>
      <c r="D21" s="38">
        <v>269</v>
      </c>
      <c r="E21" s="38">
        <v>264</v>
      </c>
      <c r="F21" s="38">
        <v>5</v>
      </c>
      <c r="G21" s="39">
        <v>1.9E-2</v>
      </c>
      <c r="H21" s="38">
        <v>0</v>
      </c>
      <c r="I21" s="39">
        <v>0</v>
      </c>
      <c r="J21" s="40">
        <v>0</v>
      </c>
      <c r="K21" s="42">
        <v>2690</v>
      </c>
    </row>
    <row r="22" spans="1:11" ht="17.5" x14ac:dyDescent="0.35">
      <c r="A22" s="25" t="s">
        <v>44</v>
      </c>
      <c r="B22" s="25">
        <v>5</v>
      </c>
      <c r="C22" s="38">
        <v>12</v>
      </c>
      <c r="D22" s="38">
        <v>1811</v>
      </c>
      <c r="E22" s="38">
        <v>1719</v>
      </c>
      <c r="F22" s="38">
        <v>71</v>
      </c>
      <c r="G22" s="39">
        <v>3.9E-2</v>
      </c>
      <c r="H22" s="38">
        <v>21</v>
      </c>
      <c r="I22" s="39">
        <v>1.2E-2</v>
      </c>
      <c r="J22" s="40">
        <v>0</v>
      </c>
      <c r="K22" s="42">
        <v>21732</v>
      </c>
    </row>
    <row r="23" spans="1:11" ht="17.5" x14ac:dyDescent="0.35">
      <c r="A23" s="25" t="s">
        <v>45</v>
      </c>
      <c r="B23" s="25">
        <v>5</v>
      </c>
      <c r="C23" s="38">
        <v>17</v>
      </c>
      <c r="D23" s="38">
        <v>1026</v>
      </c>
      <c r="E23" s="38">
        <v>827</v>
      </c>
      <c r="F23" s="38">
        <v>124</v>
      </c>
      <c r="G23" s="39">
        <v>0.121</v>
      </c>
      <c r="H23" s="38">
        <v>75</v>
      </c>
      <c r="I23" s="39">
        <v>7.2999999999999995E-2</v>
      </c>
      <c r="J23" s="40">
        <v>0</v>
      </c>
      <c r="K23" s="42">
        <v>17442</v>
      </c>
    </row>
    <row r="24" spans="1:11" ht="17.5" x14ac:dyDescent="0.35">
      <c r="A24" s="25" t="s">
        <v>46</v>
      </c>
      <c r="B24" s="25">
        <v>5</v>
      </c>
      <c r="C24" s="38">
        <v>16</v>
      </c>
      <c r="D24" s="38">
        <v>680</v>
      </c>
      <c r="E24" s="38">
        <v>596</v>
      </c>
      <c r="F24" s="38">
        <v>67</v>
      </c>
      <c r="G24" s="39">
        <v>9.9000000000000005E-2</v>
      </c>
      <c r="H24" s="38">
        <v>15</v>
      </c>
      <c r="I24" s="39">
        <v>2.1999999999999999E-2</v>
      </c>
      <c r="J24" s="40">
        <v>2</v>
      </c>
      <c r="K24" s="42">
        <v>10880</v>
      </c>
    </row>
    <row r="25" spans="1:11" ht="17.5" x14ac:dyDescent="0.35">
      <c r="A25" s="25" t="s">
        <v>47</v>
      </c>
      <c r="B25" s="25">
        <v>3</v>
      </c>
      <c r="C25" s="38">
        <v>13</v>
      </c>
      <c r="D25" s="38">
        <v>708</v>
      </c>
      <c r="E25" s="38">
        <v>656</v>
      </c>
      <c r="F25" s="38">
        <v>43</v>
      </c>
      <c r="G25" s="39">
        <v>6.0999999999999999E-2</v>
      </c>
      <c r="H25" s="38">
        <v>9</v>
      </c>
      <c r="I25" s="39">
        <v>1.2999999999999999E-2</v>
      </c>
      <c r="J25" s="40">
        <v>0</v>
      </c>
      <c r="K25" s="42">
        <v>9204</v>
      </c>
    </row>
    <row r="26" spans="1:11" ht="17.5" x14ac:dyDescent="0.35">
      <c r="A26" s="25" t="s">
        <v>48</v>
      </c>
      <c r="B26" s="25">
        <v>4</v>
      </c>
      <c r="C26" s="38">
        <v>17</v>
      </c>
      <c r="D26" s="38">
        <v>1516</v>
      </c>
      <c r="E26" s="38">
        <v>1241</v>
      </c>
      <c r="F26" s="38">
        <v>159</v>
      </c>
      <c r="G26" s="39">
        <v>0.105</v>
      </c>
      <c r="H26" s="38">
        <v>116</v>
      </c>
      <c r="I26" s="39">
        <v>7.6999999999999999E-2</v>
      </c>
      <c r="J26" s="40">
        <v>0</v>
      </c>
      <c r="K26" s="42">
        <v>25772</v>
      </c>
    </row>
    <row r="27" spans="1:11" ht="17.5" x14ac:dyDescent="0.35">
      <c r="A27" s="25" t="s">
        <v>49</v>
      </c>
      <c r="B27" s="25">
        <v>1</v>
      </c>
      <c r="C27" s="38">
        <v>37</v>
      </c>
      <c r="D27" s="38">
        <v>3075</v>
      </c>
      <c r="E27" s="38">
        <v>1232</v>
      </c>
      <c r="F27" s="38">
        <v>676</v>
      </c>
      <c r="G27" s="39">
        <v>0.22</v>
      </c>
      <c r="H27" s="38">
        <v>1167</v>
      </c>
      <c r="I27" s="39">
        <v>0.38</v>
      </c>
      <c r="J27" s="40">
        <v>0</v>
      </c>
      <c r="K27" s="42">
        <v>113775</v>
      </c>
    </row>
    <row r="28" spans="1:11" ht="17.5" x14ac:dyDescent="0.35">
      <c r="A28" s="25" t="s">
        <v>50</v>
      </c>
      <c r="B28" s="25">
        <v>2</v>
      </c>
      <c r="C28" s="38">
        <v>23</v>
      </c>
      <c r="D28" s="38">
        <v>2401</v>
      </c>
      <c r="E28" s="38">
        <v>1422</v>
      </c>
      <c r="F28" s="38">
        <v>701</v>
      </c>
      <c r="G28" s="39">
        <v>0.29199999999999998</v>
      </c>
      <c r="H28" s="38">
        <v>278</v>
      </c>
      <c r="I28" s="39">
        <v>0.11600000000000001</v>
      </c>
      <c r="J28" s="40">
        <v>0</v>
      </c>
      <c r="K28" s="42">
        <v>55223</v>
      </c>
    </row>
    <row r="29" spans="1:11" ht="17.5" x14ac:dyDescent="0.35">
      <c r="A29" s="25" t="s">
        <v>51</v>
      </c>
      <c r="B29" s="25">
        <v>1</v>
      </c>
      <c r="C29" s="38">
        <v>13</v>
      </c>
      <c r="D29" s="38">
        <v>236</v>
      </c>
      <c r="E29" s="38">
        <v>202</v>
      </c>
      <c r="F29" s="38">
        <v>34</v>
      </c>
      <c r="G29" s="39">
        <v>0.14399999999999999</v>
      </c>
      <c r="H29" s="38">
        <v>0</v>
      </c>
      <c r="I29" s="39">
        <v>0</v>
      </c>
      <c r="J29" s="40">
        <v>0</v>
      </c>
      <c r="K29" s="42">
        <v>3068</v>
      </c>
    </row>
    <row r="30" spans="1:11" ht="17.5" x14ac:dyDescent="0.35">
      <c r="A30" s="25" t="s">
        <v>52</v>
      </c>
      <c r="B30" s="25">
        <v>5</v>
      </c>
      <c r="C30" s="38">
        <v>18</v>
      </c>
      <c r="D30" s="38">
        <v>2019</v>
      </c>
      <c r="E30" s="38">
        <v>1800</v>
      </c>
      <c r="F30" s="38">
        <v>122</v>
      </c>
      <c r="G30" s="39">
        <v>0.06</v>
      </c>
      <c r="H30" s="38">
        <v>90</v>
      </c>
      <c r="I30" s="39">
        <v>4.4999999999999998E-2</v>
      </c>
      <c r="J30" s="40">
        <v>7</v>
      </c>
      <c r="K30" s="42">
        <v>36342</v>
      </c>
    </row>
    <row r="31" spans="1:11" ht="17.5" x14ac:dyDescent="0.35">
      <c r="A31" s="25" t="s">
        <v>53</v>
      </c>
      <c r="B31" s="25">
        <v>5</v>
      </c>
      <c r="C31" s="38">
        <v>18</v>
      </c>
      <c r="D31" s="38">
        <v>1153</v>
      </c>
      <c r="E31" s="38">
        <v>951</v>
      </c>
      <c r="F31" s="38">
        <v>120</v>
      </c>
      <c r="G31" s="39">
        <v>0.104</v>
      </c>
      <c r="H31" s="38">
        <v>78</v>
      </c>
      <c r="I31" s="39">
        <v>6.8000000000000005E-2</v>
      </c>
      <c r="J31" s="40">
        <v>4</v>
      </c>
      <c r="K31" s="42">
        <v>20754</v>
      </c>
    </row>
    <row r="32" spans="1:11" ht="17.5" x14ac:dyDescent="0.35">
      <c r="A32" s="25" t="s">
        <v>54</v>
      </c>
      <c r="B32" s="25">
        <v>5</v>
      </c>
      <c r="C32" s="38">
        <v>35</v>
      </c>
      <c r="D32" s="38">
        <v>1216</v>
      </c>
      <c r="E32" s="38">
        <v>783</v>
      </c>
      <c r="F32" s="38">
        <v>152</v>
      </c>
      <c r="G32" s="39">
        <v>0.125</v>
      </c>
      <c r="H32" s="38">
        <v>259</v>
      </c>
      <c r="I32" s="39">
        <v>0.21299999999999999</v>
      </c>
      <c r="J32" s="40">
        <v>22</v>
      </c>
      <c r="K32" s="42">
        <v>42560</v>
      </c>
    </row>
    <row r="33" spans="1:11" ht="17.5" x14ac:dyDescent="0.35">
      <c r="A33" s="25" t="s">
        <v>55</v>
      </c>
      <c r="B33" s="25">
        <v>3</v>
      </c>
      <c r="C33" s="38">
        <v>8</v>
      </c>
      <c r="D33" s="38">
        <v>456</v>
      </c>
      <c r="E33" s="38">
        <v>436</v>
      </c>
      <c r="F33" s="38">
        <v>14</v>
      </c>
      <c r="G33" s="39">
        <v>3.1E-2</v>
      </c>
      <c r="H33" s="38">
        <v>6</v>
      </c>
      <c r="I33" s="39">
        <v>1.2999999999999999E-2</v>
      </c>
      <c r="J33" s="40">
        <v>0</v>
      </c>
      <c r="K33" s="42">
        <v>3648</v>
      </c>
    </row>
    <row r="34" spans="1:11" ht="17.5" x14ac:dyDescent="0.35">
      <c r="A34" s="25" t="s">
        <v>56</v>
      </c>
      <c r="B34" s="25">
        <v>4</v>
      </c>
      <c r="C34" s="38">
        <v>8</v>
      </c>
      <c r="D34" s="38">
        <v>56</v>
      </c>
      <c r="E34" s="38">
        <v>56</v>
      </c>
      <c r="F34" s="38">
        <v>0</v>
      </c>
      <c r="G34" s="39">
        <v>0</v>
      </c>
      <c r="H34" s="38">
        <v>0</v>
      </c>
      <c r="I34" s="39">
        <v>0</v>
      </c>
      <c r="J34" s="40">
        <v>0</v>
      </c>
      <c r="K34" s="42">
        <v>448</v>
      </c>
    </row>
    <row r="35" spans="1:11" ht="17.5" x14ac:dyDescent="0.35">
      <c r="A35" s="25" t="s">
        <v>57</v>
      </c>
      <c r="B35" s="25">
        <v>3</v>
      </c>
      <c r="C35" s="38">
        <v>21</v>
      </c>
      <c r="D35" s="38">
        <v>1259</v>
      </c>
      <c r="E35" s="38">
        <v>1006</v>
      </c>
      <c r="F35" s="38">
        <v>174</v>
      </c>
      <c r="G35" s="39">
        <v>0.13800000000000001</v>
      </c>
      <c r="H35" s="38">
        <v>74</v>
      </c>
      <c r="I35" s="39">
        <v>5.8999999999999997E-2</v>
      </c>
      <c r="J35" s="40">
        <v>5</v>
      </c>
      <c r="K35" s="42">
        <v>26439</v>
      </c>
    </row>
    <row r="36" spans="1:11" ht="17.5" x14ac:dyDescent="0.35">
      <c r="A36" s="25" t="s">
        <v>58</v>
      </c>
      <c r="B36" s="25">
        <v>4</v>
      </c>
      <c r="C36" s="38">
        <v>22</v>
      </c>
      <c r="D36" s="38">
        <v>256</v>
      </c>
      <c r="E36" s="38">
        <v>157</v>
      </c>
      <c r="F36" s="38">
        <v>71</v>
      </c>
      <c r="G36" s="39">
        <v>0.27700000000000002</v>
      </c>
      <c r="H36" s="38">
        <v>28</v>
      </c>
      <c r="I36" s="39">
        <v>0.109</v>
      </c>
      <c r="J36" s="40">
        <v>0</v>
      </c>
      <c r="K36" s="42">
        <v>5632</v>
      </c>
    </row>
    <row r="37" spans="1:11" ht="17.5" x14ac:dyDescent="0.35">
      <c r="A37" s="25" t="s">
        <v>59</v>
      </c>
      <c r="B37" s="25">
        <v>5</v>
      </c>
      <c r="C37" s="38">
        <v>9</v>
      </c>
      <c r="D37" s="38">
        <v>176</v>
      </c>
      <c r="E37" s="38">
        <v>173</v>
      </c>
      <c r="F37" s="38">
        <v>3</v>
      </c>
      <c r="G37" s="39">
        <v>1.7000000000000001E-2</v>
      </c>
      <c r="H37" s="38">
        <v>0</v>
      </c>
      <c r="I37" s="39">
        <v>0</v>
      </c>
      <c r="J37" s="40">
        <v>0</v>
      </c>
      <c r="K37" s="42">
        <v>1584</v>
      </c>
    </row>
    <row r="38" spans="1:11" ht="17.5" x14ac:dyDescent="0.35">
      <c r="A38" s="25" t="s">
        <v>60</v>
      </c>
      <c r="B38" s="25">
        <v>1</v>
      </c>
      <c r="C38" s="38">
        <v>13</v>
      </c>
      <c r="D38" s="38">
        <v>139</v>
      </c>
      <c r="E38" s="38">
        <v>128</v>
      </c>
      <c r="F38" s="38">
        <v>10</v>
      </c>
      <c r="G38" s="39">
        <v>7.1999999999999995E-2</v>
      </c>
      <c r="H38" s="38">
        <v>1</v>
      </c>
      <c r="I38" s="39">
        <v>7.0000000000000001E-3</v>
      </c>
      <c r="J38" s="40">
        <v>0</v>
      </c>
      <c r="K38" s="42">
        <v>1807</v>
      </c>
    </row>
    <row r="39" spans="1:11" ht="17.5" x14ac:dyDescent="0.35">
      <c r="A39" s="25" t="s">
        <v>61</v>
      </c>
      <c r="B39" s="25">
        <v>1</v>
      </c>
      <c r="C39" s="38">
        <v>14</v>
      </c>
      <c r="D39" s="38">
        <v>2155</v>
      </c>
      <c r="E39" s="38">
        <v>2019</v>
      </c>
      <c r="F39" s="38">
        <v>115</v>
      </c>
      <c r="G39" s="39">
        <v>5.2999999999999999E-2</v>
      </c>
      <c r="H39" s="38">
        <v>21</v>
      </c>
      <c r="I39" s="39">
        <v>0.01</v>
      </c>
      <c r="J39" s="40">
        <v>0</v>
      </c>
      <c r="K39" s="42">
        <v>30170</v>
      </c>
    </row>
    <row r="40" spans="1:11" ht="17.5" x14ac:dyDescent="0.35">
      <c r="A40" s="25" t="s">
        <v>62</v>
      </c>
      <c r="B40" s="25">
        <v>4</v>
      </c>
      <c r="C40" s="38">
        <v>11</v>
      </c>
      <c r="D40" s="38">
        <v>362</v>
      </c>
      <c r="E40" s="38">
        <v>348</v>
      </c>
      <c r="F40" s="38">
        <v>9</v>
      </c>
      <c r="G40" s="39">
        <v>2.5000000000000001E-2</v>
      </c>
      <c r="H40" s="38">
        <v>4</v>
      </c>
      <c r="I40" s="39">
        <v>1.0999999999999999E-2</v>
      </c>
      <c r="J40" s="40">
        <v>1</v>
      </c>
      <c r="K40" s="42">
        <v>3982</v>
      </c>
    </row>
    <row r="41" spans="1:11" ht="17.5" x14ac:dyDescent="0.35">
      <c r="A41" s="25" t="s">
        <v>63</v>
      </c>
      <c r="B41" s="25">
        <v>6</v>
      </c>
      <c r="C41" s="38">
        <v>33</v>
      </c>
      <c r="D41" s="38">
        <v>443</v>
      </c>
      <c r="E41" s="38">
        <v>350</v>
      </c>
      <c r="F41" s="38">
        <v>39</v>
      </c>
      <c r="G41" s="39">
        <v>8.7999999999999995E-2</v>
      </c>
      <c r="H41" s="38">
        <v>45</v>
      </c>
      <c r="I41" s="39">
        <v>0.10199999999999999</v>
      </c>
      <c r="J41" s="40">
        <v>9</v>
      </c>
      <c r="K41" s="42">
        <v>14619</v>
      </c>
    </row>
    <row r="42" spans="1:11" ht="17.5" x14ac:dyDescent="0.35">
      <c r="A42" s="25" t="s">
        <v>64</v>
      </c>
      <c r="B42" s="25">
        <v>1</v>
      </c>
      <c r="C42" s="38">
        <v>32</v>
      </c>
      <c r="D42" s="38">
        <v>4798</v>
      </c>
      <c r="E42" s="38">
        <v>2975</v>
      </c>
      <c r="F42" s="38">
        <v>1016</v>
      </c>
      <c r="G42" s="39">
        <v>0.21199999999999999</v>
      </c>
      <c r="H42" s="38">
        <v>755</v>
      </c>
      <c r="I42" s="39">
        <v>0.157</v>
      </c>
      <c r="J42" s="40">
        <v>52</v>
      </c>
      <c r="K42" s="42">
        <v>153536</v>
      </c>
    </row>
    <row r="43" spans="1:11" ht="17.5" x14ac:dyDescent="0.35">
      <c r="A43" s="25" t="s">
        <v>65</v>
      </c>
      <c r="B43" s="25">
        <v>5</v>
      </c>
      <c r="C43" s="38">
        <v>18</v>
      </c>
      <c r="D43" s="38">
        <v>1041</v>
      </c>
      <c r="E43" s="38">
        <v>826</v>
      </c>
      <c r="F43" s="38">
        <v>142</v>
      </c>
      <c r="G43" s="39">
        <v>0.13600000000000001</v>
      </c>
      <c r="H43" s="38">
        <v>73</v>
      </c>
      <c r="I43" s="39">
        <v>7.0000000000000007E-2</v>
      </c>
      <c r="J43" s="40">
        <v>0</v>
      </c>
      <c r="K43" s="42">
        <v>18738</v>
      </c>
    </row>
    <row r="44" spans="1:11" ht="17.5" x14ac:dyDescent="0.35">
      <c r="A44" s="25" t="s">
        <v>66</v>
      </c>
      <c r="B44" s="25">
        <v>4</v>
      </c>
      <c r="C44" s="38">
        <v>12</v>
      </c>
      <c r="D44" s="38">
        <v>617</v>
      </c>
      <c r="E44" s="38">
        <v>594</v>
      </c>
      <c r="F44" s="38">
        <v>23</v>
      </c>
      <c r="G44" s="39">
        <v>3.6999999999999998E-2</v>
      </c>
      <c r="H44" s="38">
        <v>0</v>
      </c>
      <c r="I44" s="39">
        <v>0</v>
      </c>
      <c r="J44" s="40">
        <v>0</v>
      </c>
      <c r="K44" s="42">
        <v>7404</v>
      </c>
    </row>
    <row r="45" spans="1:11" ht="17.5" x14ac:dyDescent="0.35">
      <c r="A45" s="25" t="s">
        <v>67</v>
      </c>
      <c r="B45" s="25">
        <v>6</v>
      </c>
      <c r="C45" s="38">
        <v>36</v>
      </c>
      <c r="D45" s="38">
        <v>1365</v>
      </c>
      <c r="E45" s="38">
        <v>658</v>
      </c>
      <c r="F45" s="38">
        <v>252</v>
      </c>
      <c r="G45" s="39">
        <v>0.185</v>
      </c>
      <c r="H45" s="38">
        <v>455</v>
      </c>
      <c r="I45" s="39">
        <v>0.33300000000000002</v>
      </c>
      <c r="J45" s="40">
        <v>0</v>
      </c>
      <c r="K45" s="42">
        <v>49140</v>
      </c>
    </row>
    <row r="46" spans="1:11" ht="17.5" x14ac:dyDescent="0.35">
      <c r="A46" s="25" t="s">
        <v>68</v>
      </c>
      <c r="B46" s="25">
        <v>2</v>
      </c>
      <c r="C46" s="38">
        <v>25</v>
      </c>
      <c r="D46" s="38">
        <v>4599</v>
      </c>
      <c r="E46" s="38">
        <v>2814</v>
      </c>
      <c r="F46" s="38">
        <v>1172</v>
      </c>
      <c r="G46" s="39">
        <v>0.255</v>
      </c>
      <c r="H46" s="38">
        <v>613</v>
      </c>
      <c r="I46" s="39">
        <v>0.13300000000000001</v>
      </c>
      <c r="J46" s="40">
        <v>0</v>
      </c>
      <c r="K46" s="42">
        <v>114975</v>
      </c>
    </row>
    <row r="47" spans="1:11" ht="17.5" x14ac:dyDescent="0.35">
      <c r="A47" s="25" t="s">
        <v>69</v>
      </c>
      <c r="B47" s="25">
        <v>1</v>
      </c>
      <c r="C47" s="38">
        <v>60</v>
      </c>
      <c r="D47" s="38">
        <v>396</v>
      </c>
      <c r="E47" s="38">
        <v>38</v>
      </c>
      <c r="F47" s="38">
        <v>0</v>
      </c>
      <c r="G47" s="39">
        <v>0</v>
      </c>
      <c r="H47" s="38">
        <v>358</v>
      </c>
      <c r="I47" s="39">
        <v>0.90400000000000003</v>
      </c>
      <c r="J47" s="40">
        <v>0</v>
      </c>
      <c r="K47" s="42">
        <v>23760</v>
      </c>
    </row>
    <row r="48" spans="1:11" ht="17.5" x14ac:dyDescent="0.35">
      <c r="A48" s="25" t="s">
        <v>70</v>
      </c>
      <c r="B48" s="25">
        <v>1</v>
      </c>
      <c r="C48" s="38">
        <v>12</v>
      </c>
      <c r="D48" s="38">
        <v>290</v>
      </c>
      <c r="E48" s="38">
        <v>262</v>
      </c>
      <c r="F48" s="38">
        <v>23</v>
      </c>
      <c r="G48" s="39">
        <v>7.9000000000000001E-2</v>
      </c>
      <c r="H48" s="38">
        <v>5</v>
      </c>
      <c r="I48" s="39">
        <v>1.7000000000000001E-2</v>
      </c>
      <c r="J48" s="40">
        <v>0</v>
      </c>
      <c r="K48" s="42">
        <v>3480</v>
      </c>
    </row>
    <row r="49" spans="1:11" ht="17.5" x14ac:dyDescent="0.35">
      <c r="A49" s="25" t="s">
        <v>71</v>
      </c>
      <c r="B49" s="25">
        <v>3</v>
      </c>
      <c r="C49" s="41"/>
      <c r="D49" s="41"/>
      <c r="E49" s="41"/>
      <c r="F49" s="41"/>
      <c r="G49" s="65"/>
      <c r="H49" s="41"/>
      <c r="I49" s="65"/>
      <c r="J49" s="66"/>
      <c r="K49" s="42">
        <v>0</v>
      </c>
    </row>
    <row r="50" spans="1:11" ht="17.5" x14ac:dyDescent="0.35">
      <c r="A50" s="25" t="s">
        <v>72</v>
      </c>
      <c r="B50" s="25">
        <v>4</v>
      </c>
      <c r="C50" s="38">
        <v>12</v>
      </c>
      <c r="D50" s="38">
        <v>52</v>
      </c>
      <c r="E50" s="38">
        <v>47</v>
      </c>
      <c r="F50" s="38">
        <v>5</v>
      </c>
      <c r="G50" s="39">
        <v>9.6000000000000002E-2</v>
      </c>
      <c r="H50" s="38">
        <v>0</v>
      </c>
      <c r="I50" s="39">
        <v>0</v>
      </c>
      <c r="J50" s="40">
        <v>0</v>
      </c>
      <c r="K50" s="42">
        <v>624</v>
      </c>
    </row>
    <row r="51" spans="1:11" ht="17.5" x14ac:dyDescent="0.35">
      <c r="A51" s="25" t="s">
        <v>73</v>
      </c>
      <c r="B51" s="25">
        <v>3</v>
      </c>
      <c r="C51" s="38">
        <v>29</v>
      </c>
      <c r="D51" s="38">
        <v>2169</v>
      </c>
      <c r="E51" s="38">
        <v>1023</v>
      </c>
      <c r="F51" s="38">
        <v>612</v>
      </c>
      <c r="G51" s="39">
        <v>0.28199999999999997</v>
      </c>
      <c r="H51" s="38">
        <v>534</v>
      </c>
      <c r="I51" s="39">
        <v>0.246</v>
      </c>
      <c r="J51" s="40">
        <v>0</v>
      </c>
      <c r="K51" s="42">
        <v>62901</v>
      </c>
    </row>
    <row r="52" spans="1:11" ht="17.5" x14ac:dyDescent="0.35">
      <c r="A52" s="25" t="s">
        <v>74</v>
      </c>
      <c r="B52" s="25">
        <v>4</v>
      </c>
      <c r="C52" s="38">
        <v>19</v>
      </c>
      <c r="D52" s="38">
        <v>10607</v>
      </c>
      <c r="E52" s="38">
        <v>8141</v>
      </c>
      <c r="F52" s="38">
        <v>2053</v>
      </c>
      <c r="G52" s="39">
        <v>0.19400000000000001</v>
      </c>
      <c r="H52" s="38">
        <v>403</v>
      </c>
      <c r="I52" s="39">
        <v>3.7999999999999999E-2</v>
      </c>
      <c r="J52" s="40">
        <v>10</v>
      </c>
      <c r="K52" s="42">
        <v>201533</v>
      </c>
    </row>
    <row r="53" spans="1:11" ht="17.5" x14ac:dyDescent="0.35">
      <c r="A53" s="25" t="s">
        <v>75</v>
      </c>
      <c r="B53" s="25">
        <v>4</v>
      </c>
      <c r="C53" s="38">
        <v>7</v>
      </c>
      <c r="D53" s="38">
        <v>259</v>
      </c>
      <c r="E53" s="38">
        <v>257</v>
      </c>
      <c r="F53" s="38">
        <v>2</v>
      </c>
      <c r="G53" s="39">
        <v>8.0000000000000002E-3</v>
      </c>
      <c r="H53" s="38">
        <v>0</v>
      </c>
      <c r="I53" s="39">
        <v>0</v>
      </c>
      <c r="J53" s="40">
        <v>0</v>
      </c>
      <c r="K53" s="42">
        <v>1813</v>
      </c>
    </row>
    <row r="54" spans="1:11" ht="17.5" x14ac:dyDescent="0.35">
      <c r="A54" s="25" t="s">
        <v>76</v>
      </c>
      <c r="B54" s="25">
        <v>2</v>
      </c>
      <c r="C54" s="38">
        <v>15</v>
      </c>
      <c r="D54" s="38">
        <v>1191</v>
      </c>
      <c r="E54" s="38">
        <v>1012</v>
      </c>
      <c r="F54" s="38">
        <v>170</v>
      </c>
      <c r="G54" s="39">
        <v>0.14299999999999999</v>
      </c>
      <c r="H54" s="38">
        <v>8</v>
      </c>
      <c r="I54" s="39">
        <v>7.0000000000000001E-3</v>
      </c>
      <c r="J54" s="40">
        <v>1</v>
      </c>
      <c r="K54" s="42">
        <v>17865</v>
      </c>
    </row>
    <row r="55" spans="1:11" ht="17.5" x14ac:dyDescent="0.35">
      <c r="A55" s="25" t="s">
        <v>77</v>
      </c>
      <c r="B55" s="25">
        <v>1</v>
      </c>
      <c r="C55" s="41"/>
      <c r="D55" s="41"/>
      <c r="E55" s="41"/>
      <c r="F55" s="41"/>
      <c r="G55" s="65"/>
      <c r="H55" s="41"/>
      <c r="I55" s="65"/>
      <c r="J55" s="66"/>
      <c r="K55" s="42">
        <v>0</v>
      </c>
    </row>
    <row r="56" spans="1:11" ht="17.5" x14ac:dyDescent="0.35">
      <c r="A56" s="25" t="s">
        <v>78</v>
      </c>
      <c r="B56" s="25">
        <v>1</v>
      </c>
      <c r="C56" s="38">
        <v>17</v>
      </c>
      <c r="D56" s="38">
        <v>61</v>
      </c>
      <c r="E56" s="38">
        <v>57</v>
      </c>
      <c r="F56" s="38">
        <v>2</v>
      </c>
      <c r="G56" s="39">
        <v>3.3000000000000002E-2</v>
      </c>
      <c r="H56" s="38">
        <v>2</v>
      </c>
      <c r="I56" s="39">
        <v>3.3000000000000002E-2</v>
      </c>
      <c r="J56" s="40">
        <v>0</v>
      </c>
      <c r="K56" s="42">
        <v>1037</v>
      </c>
    </row>
    <row r="57" spans="1:11" ht="17.5" x14ac:dyDescent="0.35">
      <c r="A57" s="25" t="s">
        <v>79</v>
      </c>
      <c r="B57" s="25">
        <v>6</v>
      </c>
      <c r="C57" s="38">
        <v>31</v>
      </c>
      <c r="D57" s="38">
        <v>3213</v>
      </c>
      <c r="E57" s="38">
        <v>1273</v>
      </c>
      <c r="F57" s="38">
        <v>965</v>
      </c>
      <c r="G57" s="39">
        <v>0.3</v>
      </c>
      <c r="H57" s="38">
        <v>975</v>
      </c>
      <c r="I57" s="39">
        <v>0.30299999999999999</v>
      </c>
      <c r="J57" s="40">
        <v>0</v>
      </c>
      <c r="K57" s="42">
        <v>99603</v>
      </c>
    </row>
    <row r="58" spans="1:11" ht="17.5" x14ac:dyDescent="0.35">
      <c r="A58" s="25" t="s">
        <v>80</v>
      </c>
      <c r="B58" s="25">
        <v>5</v>
      </c>
      <c r="C58" s="38">
        <v>19</v>
      </c>
      <c r="D58" s="38">
        <v>1504</v>
      </c>
      <c r="E58" s="38">
        <v>1151</v>
      </c>
      <c r="F58" s="38">
        <v>280</v>
      </c>
      <c r="G58" s="39">
        <v>0.186</v>
      </c>
      <c r="H58" s="38">
        <v>73</v>
      </c>
      <c r="I58" s="39">
        <v>4.9000000000000002E-2</v>
      </c>
      <c r="J58" s="40">
        <v>0</v>
      </c>
      <c r="K58" s="42">
        <v>28576</v>
      </c>
    </row>
    <row r="59" spans="1:11" ht="17.5" x14ac:dyDescent="0.35">
      <c r="A59" s="25" t="s">
        <v>81</v>
      </c>
      <c r="B59" s="25">
        <v>2</v>
      </c>
      <c r="C59" s="38">
        <v>18</v>
      </c>
      <c r="D59" s="38">
        <v>306</v>
      </c>
      <c r="E59" s="38">
        <v>245</v>
      </c>
      <c r="F59" s="38">
        <v>40</v>
      </c>
      <c r="G59" s="39">
        <v>0.13100000000000001</v>
      </c>
      <c r="H59" s="38">
        <v>21</v>
      </c>
      <c r="I59" s="39">
        <v>6.9000000000000006E-2</v>
      </c>
      <c r="J59" s="40">
        <v>0</v>
      </c>
      <c r="K59" s="42">
        <v>5508</v>
      </c>
    </row>
    <row r="60" spans="1:11" ht="18" thickBot="1" x14ac:dyDescent="0.4">
      <c r="A60" s="70" t="s">
        <v>82</v>
      </c>
      <c r="B60" s="70">
        <v>4</v>
      </c>
      <c r="C60" s="50">
        <v>11</v>
      </c>
      <c r="D60" s="50">
        <v>67</v>
      </c>
      <c r="E60" s="50">
        <v>63</v>
      </c>
      <c r="F60" s="50">
        <v>4</v>
      </c>
      <c r="G60" s="51">
        <v>0.06</v>
      </c>
      <c r="H60" s="50">
        <v>0</v>
      </c>
      <c r="I60" s="51">
        <v>0</v>
      </c>
      <c r="J60" s="52">
        <v>0</v>
      </c>
      <c r="K60" s="53">
        <v>737</v>
      </c>
    </row>
    <row r="61" spans="1:11" ht="18.5" thickBot="1" x14ac:dyDescent="0.45">
      <c r="A61" s="3" t="s">
        <v>83</v>
      </c>
      <c r="B61" s="2"/>
      <c r="C61" s="69">
        <f>K61/D61</f>
        <v>23.405313503782754</v>
      </c>
      <c r="D61" s="43">
        <f>SUM(D8:D60)</f>
        <v>84991</v>
      </c>
      <c r="E61" s="43">
        <f>SUM(E8:E60)</f>
        <v>58934</v>
      </c>
      <c r="F61" s="43">
        <f>SUM(F8:F60)</f>
        <v>14805</v>
      </c>
      <c r="G61" s="45">
        <f>F61/D61</f>
        <v>0.17419491475568002</v>
      </c>
      <c r="H61" s="43">
        <f>SUM(H8:H60)</f>
        <v>11109</v>
      </c>
      <c r="I61" s="45">
        <f>H61/D61</f>
        <v>0.13070795731312726</v>
      </c>
      <c r="J61" s="43">
        <f>SUM(J8:J60)</f>
        <v>143</v>
      </c>
      <c r="K61" s="44">
        <f>SUM(K8:K60)</f>
        <v>1989241</v>
      </c>
    </row>
    <row r="63" spans="1:11" ht="17.5" x14ac:dyDescent="0.35">
      <c r="A63" s="87" t="s">
        <v>88</v>
      </c>
      <c r="B63" s="87"/>
      <c r="C63" s="88"/>
      <c r="D63" s="88"/>
      <c r="E63" s="88"/>
      <c r="F63" s="88"/>
      <c r="G63" s="88"/>
      <c r="H63" s="88"/>
      <c r="I63" s="88"/>
      <c r="J63" s="88"/>
      <c r="K63" s="88"/>
    </row>
    <row r="65" spans="1:11" ht="17.5" x14ac:dyDescent="0.35">
      <c r="A65" s="72"/>
      <c r="B65" s="87" t="s">
        <v>86</v>
      </c>
      <c r="C65" s="87"/>
      <c r="D65" s="87"/>
      <c r="E65" s="87"/>
      <c r="F65" s="87"/>
      <c r="G65" s="87"/>
      <c r="H65" s="87"/>
      <c r="I65" s="87"/>
      <c r="J65" s="87"/>
      <c r="K65" s="87"/>
    </row>
  </sheetData>
  <sortState ref="A8:K60">
    <sortCondition ref="A8:A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4531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8.5" thickBot="1" x14ac:dyDescent="0.45">
      <c r="A7" s="68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36</v>
      </c>
      <c r="B8" s="47">
        <v>25</v>
      </c>
      <c r="C8" s="47">
        <v>1367</v>
      </c>
      <c r="D8" s="47">
        <v>821</v>
      </c>
      <c r="E8" s="47">
        <v>388</v>
      </c>
      <c r="F8" s="48">
        <v>0.28399999999999997</v>
      </c>
      <c r="G8" s="47">
        <v>158</v>
      </c>
      <c r="H8" s="48">
        <v>0.11600000000000001</v>
      </c>
      <c r="I8" s="49">
        <v>0</v>
      </c>
      <c r="J8" s="46">
        <v>34175</v>
      </c>
    </row>
    <row r="9" spans="1:10" ht="17.5" x14ac:dyDescent="0.35">
      <c r="A9" s="17" t="s">
        <v>49</v>
      </c>
      <c r="B9" s="38">
        <v>37</v>
      </c>
      <c r="C9" s="38">
        <v>3075</v>
      </c>
      <c r="D9" s="38">
        <v>1232</v>
      </c>
      <c r="E9" s="38">
        <v>676</v>
      </c>
      <c r="F9" s="39">
        <v>0.22</v>
      </c>
      <c r="G9" s="38">
        <v>1167</v>
      </c>
      <c r="H9" s="39">
        <v>0.38</v>
      </c>
      <c r="I9" s="40">
        <v>0</v>
      </c>
      <c r="J9" s="42">
        <v>113775</v>
      </c>
    </row>
    <row r="10" spans="1:10" ht="17.5" x14ac:dyDescent="0.35">
      <c r="A10" s="17" t="s">
        <v>51</v>
      </c>
      <c r="B10" s="38">
        <v>13</v>
      </c>
      <c r="C10" s="38">
        <v>236</v>
      </c>
      <c r="D10" s="38">
        <v>202</v>
      </c>
      <c r="E10" s="38">
        <v>34</v>
      </c>
      <c r="F10" s="39">
        <v>0.14399999999999999</v>
      </c>
      <c r="G10" s="38">
        <v>0</v>
      </c>
      <c r="H10" s="39">
        <v>0</v>
      </c>
      <c r="I10" s="40">
        <v>0</v>
      </c>
      <c r="J10" s="42">
        <v>3068</v>
      </c>
    </row>
    <row r="11" spans="1:10" ht="17.5" x14ac:dyDescent="0.35">
      <c r="A11" s="17" t="s">
        <v>60</v>
      </c>
      <c r="B11" s="38">
        <v>13</v>
      </c>
      <c r="C11" s="38">
        <v>139</v>
      </c>
      <c r="D11" s="38">
        <v>128</v>
      </c>
      <c r="E11" s="38">
        <v>10</v>
      </c>
      <c r="F11" s="39">
        <v>7.1999999999999995E-2</v>
      </c>
      <c r="G11" s="38">
        <v>1</v>
      </c>
      <c r="H11" s="39">
        <v>7.0000000000000001E-3</v>
      </c>
      <c r="I11" s="40">
        <v>0</v>
      </c>
      <c r="J11" s="42">
        <v>1807</v>
      </c>
    </row>
    <row r="12" spans="1:10" ht="17.5" x14ac:dyDescent="0.35">
      <c r="A12" s="17" t="s">
        <v>61</v>
      </c>
      <c r="B12" s="35">
        <v>14</v>
      </c>
      <c r="C12" s="35">
        <v>2155</v>
      </c>
      <c r="D12" s="35">
        <v>2019</v>
      </c>
      <c r="E12" s="35">
        <v>115</v>
      </c>
      <c r="F12" s="36">
        <v>5.2999999999999999E-2</v>
      </c>
      <c r="G12" s="35">
        <v>21</v>
      </c>
      <c r="H12" s="36">
        <v>0.01</v>
      </c>
      <c r="I12" s="37">
        <v>0</v>
      </c>
      <c r="J12" s="42">
        <v>30170</v>
      </c>
    </row>
    <row r="13" spans="1:10" ht="17.5" x14ac:dyDescent="0.35">
      <c r="A13" s="17" t="s">
        <v>64</v>
      </c>
      <c r="B13" s="38">
        <v>32</v>
      </c>
      <c r="C13" s="38">
        <v>4798</v>
      </c>
      <c r="D13" s="38">
        <v>2975</v>
      </c>
      <c r="E13" s="38">
        <v>1016</v>
      </c>
      <c r="F13" s="39">
        <v>0.21199999999999999</v>
      </c>
      <c r="G13" s="38">
        <v>755</v>
      </c>
      <c r="H13" s="39">
        <v>0.157</v>
      </c>
      <c r="I13" s="40">
        <v>52</v>
      </c>
      <c r="J13" s="42">
        <v>153536</v>
      </c>
    </row>
    <row r="14" spans="1:10" ht="17.5" x14ac:dyDescent="0.35">
      <c r="A14" s="17" t="s">
        <v>69</v>
      </c>
      <c r="B14" s="38">
        <v>60</v>
      </c>
      <c r="C14" s="38">
        <v>396</v>
      </c>
      <c r="D14" s="38">
        <v>38</v>
      </c>
      <c r="E14" s="38">
        <v>0</v>
      </c>
      <c r="F14" s="39">
        <v>0</v>
      </c>
      <c r="G14" s="38">
        <v>358</v>
      </c>
      <c r="H14" s="39">
        <v>0.90400000000000003</v>
      </c>
      <c r="I14" s="40">
        <v>0</v>
      </c>
      <c r="J14" s="42">
        <v>23760</v>
      </c>
    </row>
    <row r="15" spans="1:10" ht="17.5" x14ac:dyDescent="0.35">
      <c r="A15" s="17" t="s">
        <v>70</v>
      </c>
      <c r="B15" s="38">
        <v>12</v>
      </c>
      <c r="C15" s="38">
        <v>290</v>
      </c>
      <c r="D15" s="38">
        <v>262</v>
      </c>
      <c r="E15" s="38">
        <v>23</v>
      </c>
      <c r="F15" s="39">
        <v>7.9000000000000001E-2</v>
      </c>
      <c r="G15" s="38">
        <v>5</v>
      </c>
      <c r="H15" s="39">
        <v>1.7000000000000001E-2</v>
      </c>
      <c r="I15" s="40">
        <v>0</v>
      </c>
      <c r="J15" s="42">
        <v>3480</v>
      </c>
    </row>
    <row r="16" spans="1:10" ht="17.5" x14ac:dyDescent="0.35">
      <c r="A16" s="17" t="s">
        <v>77</v>
      </c>
      <c r="B16" s="41"/>
      <c r="C16" s="41"/>
      <c r="D16" s="41"/>
      <c r="E16" s="41"/>
      <c r="F16" s="65"/>
      <c r="G16" s="41"/>
      <c r="H16" s="65"/>
      <c r="I16" s="66"/>
      <c r="J16" s="42">
        <v>0</v>
      </c>
    </row>
    <row r="17" spans="1:10" ht="18" thickBot="1" x14ac:dyDescent="0.4">
      <c r="A17" s="73" t="s">
        <v>78</v>
      </c>
      <c r="B17" s="50">
        <v>17</v>
      </c>
      <c r="C17" s="50">
        <v>61</v>
      </c>
      <c r="D17" s="50">
        <v>57</v>
      </c>
      <c r="E17" s="50">
        <v>2</v>
      </c>
      <c r="F17" s="51">
        <v>3.3000000000000002E-2</v>
      </c>
      <c r="G17" s="50">
        <v>2</v>
      </c>
      <c r="H17" s="51">
        <v>3.3000000000000002E-2</v>
      </c>
      <c r="I17" s="52">
        <v>0</v>
      </c>
      <c r="J17" s="74">
        <v>1037</v>
      </c>
    </row>
    <row r="18" spans="1:10" ht="39.75" customHeight="1" thickBot="1" x14ac:dyDescent="0.45">
      <c r="A18" s="21" t="s">
        <v>84</v>
      </c>
      <c r="B18" s="57">
        <f>J18/C18</f>
        <v>29.145002796197172</v>
      </c>
      <c r="C18" s="54">
        <f>SUM(C8:C17)</f>
        <v>12517</v>
      </c>
      <c r="D18" s="55">
        <f>SUM(D8:D17)</f>
        <v>7734</v>
      </c>
      <c r="E18" s="54">
        <f>SUM(E8:E17)</f>
        <v>2264</v>
      </c>
      <c r="F18" s="58">
        <f>E18/C18</f>
        <v>0.18087401134457137</v>
      </c>
      <c r="G18" s="54">
        <f>SUM(G8:G17)</f>
        <v>2467</v>
      </c>
      <c r="H18" s="58">
        <f>G18/C18</f>
        <v>0.19709195494127987</v>
      </c>
      <c r="I18" s="54">
        <f>SUM(I8:I17)</f>
        <v>52</v>
      </c>
      <c r="J18" s="56">
        <f>SUM(J8:J17)</f>
        <v>364808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9" t="s">
        <v>89</v>
      </c>
      <c r="B20" s="89"/>
      <c r="C20" s="89"/>
      <c r="D20" s="89"/>
      <c r="E20" s="89"/>
      <c r="F20" s="89"/>
      <c r="G20" s="89"/>
      <c r="H20" s="89"/>
      <c r="I20" s="89"/>
      <c r="J20" s="89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71"/>
      <c r="B22" s="90" t="s">
        <v>86</v>
      </c>
      <c r="C22" s="90"/>
      <c r="D22" s="90"/>
      <c r="E22" s="90"/>
      <c r="F22" s="90"/>
      <c r="G22" s="90"/>
      <c r="H22" s="90"/>
      <c r="I22" s="90"/>
      <c r="J22" s="90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542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91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27"/>
      <c r="B3" s="30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28"/>
      <c r="B4" s="31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28"/>
      <c r="B5" s="31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28"/>
      <c r="B6" s="31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29" t="s">
        <v>18</v>
      </c>
      <c r="B7" s="32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26" t="s">
        <v>37</v>
      </c>
      <c r="B8" s="38">
        <v>22</v>
      </c>
      <c r="C8" s="38">
        <v>191</v>
      </c>
      <c r="D8" s="38">
        <v>149</v>
      </c>
      <c r="E8" s="38">
        <v>25</v>
      </c>
      <c r="F8" s="39">
        <v>0.13100000000000001</v>
      </c>
      <c r="G8" s="38">
        <v>17</v>
      </c>
      <c r="H8" s="39">
        <v>8.8999999999999996E-2</v>
      </c>
      <c r="I8" s="40">
        <v>0</v>
      </c>
      <c r="J8" s="42">
        <v>4202</v>
      </c>
    </row>
    <row r="9" spans="1:10" ht="17.5" x14ac:dyDescent="0.35">
      <c r="A9" s="25" t="s">
        <v>38</v>
      </c>
      <c r="B9" s="38">
        <v>13</v>
      </c>
      <c r="C9" s="38">
        <v>210</v>
      </c>
      <c r="D9" s="38">
        <v>190</v>
      </c>
      <c r="E9" s="38">
        <v>19</v>
      </c>
      <c r="F9" s="39">
        <v>0.09</v>
      </c>
      <c r="G9" s="38">
        <v>1</v>
      </c>
      <c r="H9" s="39">
        <v>5.0000000000000001E-3</v>
      </c>
      <c r="I9" s="40">
        <v>0</v>
      </c>
      <c r="J9" s="42">
        <v>2730</v>
      </c>
    </row>
    <row r="10" spans="1:10" ht="17.5" x14ac:dyDescent="0.35">
      <c r="A10" s="22" t="s">
        <v>50</v>
      </c>
      <c r="B10" s="38">
        <v>23</v>
      </c>
      <c r="C10" s="38">
        <v>2401</v>
      </c>
      <c r="D10" s="38">
        <v>1422</v>
      </c>
      <c r="E10" s="38">
        <v>701</v>
      </c>
      <c r="F10" s="39">
        <v>0.29199999999999998</v>
      </c>
      <c r="G10" s="38">
        <v>278</v>
      </c>
      <c r="H10" s="39">
        <v>0.11600000000000001</v>
      </c>
      <c r="I10" s="40">
        <v>0</v>
      </c>
      <c r="J10" s="42">
        <v>55223</v>
      </c>
    </row>
    <row r="11" spans="1:10" ht="17.5" x14ac:dyDescent="0.35">
      <c r="A11" s="22" t="s">
        <v>68</v>
      </c>
      <c r="B11" s="38">
        <v>25</v>
      </c>
      <c r="C11" s="38">
        <v>4599</v>
      </c>
      <c r="D11" s="38">
        <v>2814</v>
      </c>
      <c r="E11" s="38">
        <v>1172</v>
      </c>
      <c r="F11" s="39">
        <v>0.255</v>
      </c>
      <c r="G11" s="38">
        <v>613</v>
      </c>
      <c r="H11" s="39">
        <v>0.13300000000000001</v>
      </c>
      <c r="I11" s="40">
        <v>0</v>
      </c>
      <c r="J11" s="42">
        <v>114975</v>
      </c>
    </row>
    <row r="12" spans="1:10" ht="17.5" x14ac:dyDescent="0.35">
      <c r="A12" s="22" t="s">
        <v>76</v>
      </c>
      <c r="B12" s="38">
        <v>15</v>
      </c>
      <c r="C12" s="38">
        <v>1191</v>
      </c>
      <c r="D12" s="38">
        <v>1012</v>
      </c>
      <c r="E12" s="38">
        <v>170</v>
      </c>
      <c r="F12" s="39">
        <v>0.14299999999999999</v>
      </c>
      <c r="G12" s="38">
        <v>8</v>
      </c>
      <c r="H12" s="39">
        <v>7.0000000000000001E-3</v>
      </c>
      <c r="I12" s="40">
        <v>1</v>
      </c>
      <c r="J12" s="42">
        <v>17865</v>
      </c>
    </row>
    <row r="13" spans="1:10" ht="18" thickBot="1" x14ac:dyDescent="0.4">
      <c r="A13" s="24" t="s">
        <v>81</v>
      </c>
      <c r="B13" s="38">
        <v>18</v>
      </c>
      <c r="C13" s="38">
        <v>306</v>
      </c>
      <c r="D13" s="38">
        <v>245</v>
      </c>
      <c r="E13" s="38">
        <v>40</v>
      </c>
      <c r="F13" s="39">
        <v>0.13100000000000001</v>
      </c>
      <c r="G13" s="38">
        <v>21</v>
      </c>
      <c r="H13" s="39">
        <v>6.9000000000000006E-2</v>
      </c>
      <c r="I13" s="40">
        <v>0</v>
      </c>
      <c r="J13" s="42">
        <v>5508</v>
      </c>
    </row>
    <row r="14" spans="1:10" ht="36.75" customHeight="1" thickBot="1" x14ac:dyDescent="0.45">
      <c r="A14" s="21" t="s">
        <v>84</v>
      </c>
      <c r="B14" s="57">
        <f>J14/C14</f>
        <v>22.533490672061138</v>
      </c>
      <c r="C14" s="54">
        <f>SUM(C8:C13)</f>
        <v>8898</v>
      </c>
      <c r="D14" s="55">
        <f>SUM(D8:D13)</f>
        <v>5832</v>
      </c>
      <c r="E14" s="54">
        <f>SUM(E8:E13)</f>
        <v>2127</v>
      </c>
      <c r="F14" s="58">
        <f>E14/C14</f>
        <v>0.23904248145650708</v>
      </c>
      <c r="G14" s="54">
        <f>SUM(G8:G13)</f>
        <v>938</v>
      </c>
      <c r="H14" s="58">
        <f>G14/C14</f>
        <v>0.1054169476286806</v>
      </c>
      <c r="I14" s="54">
        <f>SUM(I8:I13)</f>
        <v>1</v>
      </c>
      <c r="J14" s="56">
        <f>SUM(J8:J13)</f>
        <v>200503</v>
      </c>
    </row>
    <row r="15" spans="1:10" ht="17.5" x14ac:dyDescent="0.35">
      <c r="A15" s="18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9" t="s">
        <v>90</v>
      </c>
      <c r="B16" s="89"/>
      <c r="C16" s="89"/>
      <c r="D16" s="89"/>
      <c r="E16" s="89"/>
      <c r="F16" s="89"/>
      <c r="G16" s="89"/>
      <c r="H16" s="89"/>
      <c r="I16" s="89"/>
      <c r="J16" s="89"/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8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31</v>
      </c>
      <c r="B8" s="38">
        <v>36</v>
      </c>
      <c r="C8" s="38">
        <v>455</v>
      </c>
      <c r="D8" s="38">
        <v>428</v>
      </c>
      <c r="E8" s="38">
        <v>9</v>
      </c>
      <c r="F8" s="39">
        <v>0.02</v>
      </c>
      <c r="G8" s="38">
        <v>9</v>
      </c>
      <c r="H8" s="39">
        <v>0.02</v>
      </c>
      <c r="I8" s="40">
        <v>9</v>
      </c>
      <c r="J8" s="75">
        <v>16380</v>
      </c>
    </row>
    <row r="9" spans="1:10" ht="17.5" x14ac:dyDescent="0.35">
      <c r="A9" s="22" t="s">
        <v>39</v>
      </c>
      <c r="B9" s="38">
        <v>16</v>
      </c>
      <c r="C9" s="38">
        <v>4530</v>
      </c>
      <c r="D9" s="38">
        <v>3854</v>
      </c>
      <c r="E9" s="38">
        <v>416</v>
      </c>
      <c r="F9" s="39">
        <v>9.1999999999999998E-2</v>
      </c>
      <c r="G9" s="38">
        <v>260</v>
      </c>
      <c r="H9" s="39">
        <v>5.7000000000000002E-2</v>
      </c>
      <c r="I9" s="40">
        <v>0</v>
      </c>
      <c r="J9" s="75">
        <v>72480</v>
      </c>
    </row>
    <row r="10" spans="1:10" ht="17.5" x14ac:dyDescent="0.35">
      <c r="A10" s="22" t="s">
        <v>40</v>
      </c>
      <c r="B10" s="38">
        <v>18</v>
      </c>
      <c r="C10" s="38">
        <v>1742</v>
      </c>
      <c r="D10" s="38">
        <v>1640</v>
      </c>
      <c r="E10" s="38">
        <v>59</v>
      </c>
      <c r="F10" s="39">
        <v>3.4000000000000002E-2</v>
      </c>
      <c r="G10" s="38">
        <v>31</v>
      </c>
      <c r="H10" s="39">
        <v>1.7999999999999999E-2</v>
      </c>
      <c r="I10" s="40">
        <v>12</v>
      </c>
      <c r="J10" s="75">
        <v>31356</v>
      </c>
    </row>
    <row r="11" spans="1:10" ht="17.5" x14ac:dyDescent="0.35">
      <c r="A11" s="22" t="s">
        <v>47</v>
      </c>
      <c r="B11" s="38">
        <v>13</v>
      </c>
      <c r="C11" s="38">
        <v>708</v>
      </c>
      <c r="D11" s="38">
        <v>656</v>
      </c>
      <c r="E11" s="38">
        <v>43</v>
      </c>
      <c r="F11" s="39">
        <v>6.0999999999999999E-2</v>
      </c>
      <c r="G11" s="38">
        <v>9</v>
      </c>
      <c r="H11" s="39">
        <v>1.2999999999999999E-2</v>
      </c>
      <c r="I11" s="40">
        <v>0</v>
      </c>
      <c r="J11" s="75">
        <v>9204</v>
      </c>
    </row>
    <row r="12" spans="1:10" ht="17.5" x14ac:dyDescent="0.35">
      <c r="A12" s="22" t="s">
        <v>55</v>
      </c>
      <c r="B12" s="38">
        <v>8</v>
      </c>
      <c r="C12" s="38">
        <v>456</v>
      </c>
      <c r="D12" s="38">
        <v>436</v>
      </c>
      <c r="E12" s="38">
        <v>14</v>
      </c>
      <c r="F12" s="39">
        <v>3.1E-2</v>
      </c>
      <c r="G12" s="38">
        <v>6</v>
      </c>
      <c r="H12" s="39">
        <v>1.2999999999999999E-2</v>
      </c>
      <c r="I12" s="40">
        <v>0</v>
      </c>
      <c r="J12" s="75">
        <v>3648</v>
      </c>
    </row>
    <row r="13" spans="1:10" ht="17.5" x14ac:dyDescent="0.35">
      <c r="A13" s="22" t="s">
        <v>57</v>
      </c>
      <c r="B13" s="38">
        <v>21</v>
      </c>
      <c r="C13" s="38">
        <v>1259</v>
      </c>
      <c r="D13" s="38">
        <v>1006</v>
      </c>
      <c r="E13" s="38">
        <v>174</v>
      </c>
      <c r="F13" s="39">
        <v>0.13800000000000001</v>
      </c>
      <c r="G13" s="38">
        <v>74</v>
      </c>
      <c r="H13" s="39">
        <v>5.8999999999999997E-2</v>
      </c>
      <c r="I13" s="40">
        <v>5</v>
      </c>
      <c r="J13" s="75">
        <v>26439</v>
      </c>
    </row>
    <row r="14" spans="1:10" ht="17.5" x14ac:dyDescent="0.35">
      <c r="A14" s="22" t="s">
        <v>71</v>
      </c>
      <c r="B14" s="41"/>
      <c r="C14" s="41"/>
      <c r="D14" s="41"/>
      <c r="E14" s="41"/>
      <c r="F14" s="65"/>
      <c r="G14" s="41"/>
      <c r="H14" s="65"/>
      <c r="I14" s="66"/>
      <c r="J14" s="75">
        <v>0</v>
      </c>
    </row>
    <row r="15" spans="1:10" ht="18" thickBot="1" x14ac:dyDescent="0.4">
      <c r="A15" s="23" t="s">
        <v>73</v>
      </c>
      <c r="B15" s="38">
        <v>29</v>
      </c>
      <c r="C15" s="38">
        <v>2169</v>
      </c>
      <c r="D15" s="38">
        <v>1023</v>
      </c>
      <c r="E15" s="38">
        <v>612</v>
      </c>
      <c r="F15" s="39">
        <v>0.28199999999999997</v>
      </c>
      <c r="G15" s="38">
        <v>534</v>
      </c>
      <c r="H15" s="39">
        <v>0.246</v>
      </c>
      <c r="I15" s="40">
        <v>0</v>
      </c>
      <c r="J15" s="75">
        <v>62901</v>
      </c>
    </row>
    <row r="16" spans="1:10" ht="36.75" customHeight="1" thickBot="1" x14ac:dyDescent="0.45">
      <c r="A16" s="21" t="s">
        <v>84</v>
      </c>
      <c r="B16" s="60">
        <f>J16/C16</f>
        <v>19.649085608269282</v>
      </c>
      <c r="C16" s="54">
        <f>SUM(C8:C15)</f>
        <v>11319</v>
      </c>
      <c r="D16" s="55">
        <f>SUM(D8:D15)</f>
        <v>9043</v>
      </c>
      <c r="E16" s="59">
        <f>SUM(E8:E15)</f>
        <v>1327</v>
      </c>
      <c r="F16" s="61">
        <f>E16/C16</f>
        <v>0.11723650499160704</v>
      </c>
      <c r="G16" s="54">
        <f>SUM(G8:G15)</f>
        <v>923</v>
      </c>
      <c r="H16" s="61">
        <f>G16/C16</f>
        <v>8.1544306034101954E-2</v>
      </c>
      <c r="I16" s="54">
        <f>SUM(I8:I15)</f>
        <v>26</v>
      </c>
      <c r="J16" s="56">
        <f>SUM(J8:J15)</f>
        <v>222408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9" t="s">
        <v>90</v>
      </c>
      <c r="B18" s="89"/>
      <c r="C18" s="89"/>
      <c r="D18" s="89"/>
      <c r="E18" s="89"/>
      <c r="F18" s="89"/>
      <c r="G18" s="89"/>
      <c r="H18" s="89"/>
      <c r="I18" s="89"/>
      <c r="J18" s="89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1"/>
      <c r="B20" s="90" t="s">
        <v>86</v>
      </c>
      <c r="C20" s="90"/>
      <c r="D20" s="90"/>
      <c r="E20" s="90"/>
      <c r="F20" s="90"/>
      <c r="G20" s="90"/>
      <c r="H20" s="90"/>
      <c r="I20" s="90"/>
      <c r="J20" s="90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54296875" customWidth="1"/>
    <col min="7" max="7" width="11.54296875" customWidth="1"/>
    <col min="8" max="8" width="13.269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32</v>
      </c>
      <c r="B8" s="38">
        <v>16</v>
      </c>
      <c r="C8" s="38">
        <v>628</v>
      </c>
      <c r="D8" s="38">
        <v>537</v>
      </c>
      <c r="E8" s="38">
        <v>68</v>
      </c>
      <c r="F8" s="39">
        <v>0.108</v>
      </c>
      <c r="G8" s="38">
        <v>23</v>
      </c>
      <c r="H8" s="39">
        <v>3.6999999999999998E-2</v>
      </c>
      <c r="I8" s="40">
        <v>0</v>
      </c>
      <c r="J8" s="42">
        <v>10048</v>
      </c>
    </row>
    <row r="9" spans="1:10" ht="17.5" x14ac:dyDescent="0.35">
      <c r="A9" s="22" t="s">
        <v>35</v>
      </c>
      <c r="B9" s="38">
        <v>16</v>
      </c>
      <c r="C9" s="38">
        <v>1119</v>
      </c>
      <c r="D9" s="38">
        <v>931</v>
      </c>
      <c r="E9" s="38">
        <v>110</v>
      </c>
      <c r="F9" s="39">
        <v>9.8000000000000004E-2</v>
      </c>
      <c r="G9" s="38">
        <v>78</v>
      </c>
      <c r="H9" s="39">
        <v>7.0000000000000007E-2</v>
      </c>
      <c r="I9" s="40">
        <v>0</v>
      </c>
      <c r="J9" s="42">
        <v>17904</v>
      </c>
    </row>
    <row r="10" spans="1:10" ht="17.5" x14ac:dyDescent="0.35">
      <c r="A10" s="22" t="s">
        <v>48</v>
      </c>
      <c r="B10" s="38">
        <v>17</v>
      </c>
      <c r="C10" s="38">
        <v>1516</v>
      </c>
      <c r="D10" s="38">
        <v>1241</v>
      </c>
      <c r="E10" s="38">
        <v>159</v>
      </c>
      <c r="F10" s="39">
        <v>0.105</v>
      </c>
      <c r="G10" s="38">
        <v>116</v>
      </c>
      <c r="H10" s="39">
        <v>7.6999999999999999E-2</v>
      </c>
      <c r="I10" s="40">
        <v>0</v>
      </c>
      <c r="J10" s="42">
        <v>25772</v>
      </c>
    </row>
    <row r="11" spans="1:10" ht="17.5" x14ac:dyDescent="0.35">
      <c r="A11" s="22" t="s">
        <v>56</v>
      </c>
      <c r="B11" s="38">
        <v>8</v>
      </c>
      <c r="C11" s="38">
        <v>56</v>
      </c>
      <c r="D11" s="38">
        <v>56</v>
      </c>
      <c r="E11" s="38">
        <v>0</v>
      </c>
      <c r="F11" s="39">
        <v>0</v>
      </c>
      <c r="G11" s="38">
        <v>0</v>
      </c>
      <c r="H11" s="39">
        <v>0</v>
      </c>
      <c r="I11" s="40">
        <v>0</v>
      </c>
      <c r="J11" s="42">
        <v>448</v>
      </c>
    </row>
    <row r="12" spans="1:10" ht="17.5" x14ac:dyDescent="0.35">
      <c r="A12" s="22" t="s">
        <v>58</v>
      </c>
      <c r="B12" s="38">
        <v>22</v>
      </c>
      <c r="C12" s="38">
        <v>256</v>
      </c>
      <c r="D12" s="38">
        <v>157</v>
      </c>
      <c r="E12" s="38">
        <v>71</v>
      </c>
      <c r="F12" s="39">
        <v>0.27700000000000002</v>
      </c>
      <c r="G12" s="38">
        <v>28</v>
      </c>
      <c r="H12" s="39">
        <v>0.109</v>
      </c>
      <c r="I12" s="40">
        <v>0</v>
      </c>
      <c r="J12" s="42">
        <v>5632</v>
      </c>
    </row>
    <row r="13" spans="1:10" ht="17.5" x14ac:dyDescent="0.35">
      <c r="A13" s="22" t="s">
        <v>62</v>
      </c>
      <c r="B13" s="38">
        <v>11</v>
      </c>
      <c r="C13" s="38">
        <v>362</v>
      </c>
      <c r="D13" s="38">
        <v>348</v>
      </c>
      <c r="E13" s="38">
        <v>9</v>
      </c>
      <c r="F13" s="39">
        <v>2.5000000000000001E-2</v>
      </c>
      <c r="G13" s="38">
        <v>4</v>
      </c>
      <c r="H13" s="39">
        <v>1.0999999999999999E-2</v>
      </c>
      <c r="I13" s="40">
        <v>1</v>
      </c>
      <c r="J13" s="42">
        <v>3982</v>
      </c>
    </row>
    <row r="14" spans="1:10" ht="17.5" x14ac:dyDescent="0.35">
      <c r="A14" s="22" t="s">
        <v>66</v>
      </c>
      <c r="B14" s="38">
        <v>12</v>
      </c>
      <c r="C14" s="38">
        <v>617</v>
      </c>
      <c r="D14" s="38">
        <v>594</v>
      </c>
      <c r="E14" s="38">
        <v>23</v>
      </c>
      <c r="F14" s="39">
        <v>3.6999999999999998E-2</v>
      </c>
      <c r="G14" s="38">
        <v>0</v>
      </c>
      <c r="H14" s="39">
        <v>0</v>
      </c>
      <c r="I14" s="40">
        <v>0</v>
      </c>
      <c r="J14" s="42">
        <v>7404</v>
      </c>
    </row>
    <row r="15" spans="1:10" ht="17.5" x14ac:dyDescent="0.35">
      <c r="A15" s="22" t="s">
        <v>72</v>
      </c>
      <c r="B15" s="38">
        <v>12</v>
      </c>
      <c r="C15" s="38">
        <v>52</v>
      </c>
      <c r="D15" s="38">
        <v>47</v>
      </c>
      <c r="E15" s="38">
        <v>5</v>
      </c>
      <c r="F15" s="39">
        <v>9.6000000000000002E-2</v>
      </c>
      <c r="G15" s="38">
        <v>0</v>
      </c>
      <c r="H15" s="39">
        <v>0</v>
      </c>
      <c r="I15" s="40">
        <v>0</v>
      </c>
      <c r="J15" s="42">
        <v>624</v>
      </c>
    </row>
    <row r="16" spans="1:10" ht="17.5" x14ac:dyDescent="0.35">
      <c r="A16" s="22" t="s">
        <v>74</v>
      </c>
      <c r="B16" s="38">
        <v>19</v>
      </c>
      <c r="C16" s="38">
        <v>10607</v>
      </c>
      <c r="D16" s="38">
        <v>8141</v>
      </c>
      <c r="E16" s="38">
        <v>2053</v>
      </c>
      <c r="F16" s="39">
        <v>0.19400000000000001</v>
      </c>
      <c r="G16" s="38">
        <v>403</v>
      </c>
      <c r="H16" s="39">
        <v>3.7999999999999999E-2</v>
      </c>
      <c r="I16" s="40">
        <v>10</v>
      </c>
      <c r="J16" s="42">
        <v>201533</v>
      </c>
    </row>
    <row r="17" spans="1:10" ht="17.5" x14ac:dyDescent="0.35">
      <c r="A17" s="24" t="s">
        <v>75</v>
      </c>
      <c r="B17" s="38">
        <v>7</v>
      </c>
      <c r="C17" s="38">
        <v>259</v>
      </c>
      <c r="D17" s="38">
        <v>257</v>
      </c>
      <c r="E17" s="38">
        <v>2</v>
      </c>
      <c r="F17" s="39">
        <v>8.0000000000000002E-3</v>
      </c>
      <c r="G17" s="38">
        <v>0</v>
      </c>
      <c r="H17" s="39">
        <v>0</v>
      </c>
      <c r="I17" s="40">
        <v>0</v>
      </c>
      <c r="J17" s="42">
        <v>1813</v>
      </c>
    </row>
    <row r="18" spans="1:10" ht="18" thickBot="1" x14ac:dyDescent="0.4">
      <c r="A18" s="23" t="s">
        <v>82</v>
      </c>
      <c r="B18" s="38">
        <v>11</v>
      </c>
      <c r="C18" s="38">
        <v>67</v>
      </c>
      <c r="D18" s="38">
        <v>63</v>
      </c>
      <c r="E18" s="38">
        <v>4</v>
      </c>
      <c r="F18" s="39">
        <v>0.06</v>
      </c>
      <c r="G18" s="38">
        <v>0</v>
      </c>
      <c r="H18" s="39">
        <v>0</v>
      </c>
      <c r="I18" s="40">
        <v>0</v>
      </c>
      <c r="J18" s="42">
        <v>737</v>
      </c>
    </row>
    <row r="19" spans="1:10" ht="36.75" customHeight="1" thickBot="1" x14ac:dyDescent="0.45">
      <c r="A19" s="21" t="s">
        <v>84</v>
      </c>
      <c r="B19" s="62">
        <f>J19/C19</f>
        <v>17.755132247892401</v>
      </c>
      <c r="C19" s="54">
        <f>SUM(C8:C18)</f>
        <v>15539</v>
      </c>
      <c r="D19" s="55">
        <f>SUM(D8:D18)</f>
        <v>12372</v>
      </c>
      <c r="E19" s="54">
        <f>SUM(E8:E18)</f>
        <v>2504</v>
      </c>
      <c r="F19" s="58">
        <f>E19/C19</f>
        <v>0.16114293069052063</v>
      </c>
      <c r="G19" s="54">
        <f>SUM(G8:G18)</f>
        <v>652</v>
      </c>
      <c r="H19" s="58">
        <f>G19/C19</f>
        <v>4.1958942016860803E-2</v>
      </c>
      <c r="I19" s="54">
        <f>SUM(I8:I18)</f>
        <v>11</v>
      </c>
      <c r="J19" s="56">
        <f>SUM(J8:J18)</f>
        <v>275897</v>
      </c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9" t="s">
        <v>90</v>
      </c>
      <c r="B21" s="89"/>
      <c r="C21" s="89"/>
      <c r="D21" s="89"/>
      <c r="E21" s="89"/>
      <c r="F21" s="89"/>
      <c r="G21" s="89"/>
      <c r="H21" s="89"/>
      <c r="I21" s="89"/>
      <c r="J21" s="89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42</v>
      </c>
      <c r="B8" s="38">
        <v>13</v>
      </c>
      <c r="C8" s="38">
        <v>785</v>
      </c>
      <c r="D8" s="38">
        <v>733</v>
      </c>
      <c r="E8" s="38">
        <v>38</v>
      </c>
      <c r="F8" s="39">
        <v>4.8000000000000001E-2</v>
      </c>
      <c r="G8" s="38">
        <v>10</v>
      </c>
      <c r="H8" s="39">
        <v>1.2999999999999999E-2</v>
      </c>
      <c r="I8" s="40">
        <v>4</v>
      </c>
      <c r="J8" s="42">
        <v>10205</v>
      </c>
    </row>
    <row r="9" spans="1:10" ht="17.5" x14ac:dyDescent="0.35">
      <c r="A9" s="22" t="s">
        <v>44</v>
      </c>
      <c r="B9" s="38">
        <v>12</v>
      </c>
      <c r="C9" s="38">
        <v>1811</v>
      </c>
      <c r="D9" s="38">
        <v>1719</v>
      </c>
      <c r="E9" s="38">
        <v>71</v>
      </c>
      <c r="F9" s="39">
        <v>3.9E-2</v>
      </c>
      <c r="G9" s="38">
        <v>21</v>
      </c>
      <c r="H9" s="39">
        <v>1.2E-2</v>
      </c>
      <c r="I9" s="40">
        <v>0</v>
      </c>
      <c r="J9" s="42">
        <v>21732</v>
      </c>
    </row>
    <row r="10" spans="1:10" ht="17.5" x14ac:dyDescent="0.35">
      <c r="A10" s="22" t="s">
        <v>45</v>
      </c>
      <c r="B10" s="38">
        <v>17</v>
      </c>
      <c r="C10" s="38">
        <v>1026</v>
      </c>
      <c r="D10" s="38">
        <v>827</v>
      </c>
      <c r="E10" s="38">
        <v>124</v>
      </c>
      <c r="F10" s="39">
        <v>0.121</v>
      </c>
      <c r="G10" s="38">
        <v>75</v>
      </c>
      <c r="H10" s="39">
        <v>7.2999999999999995E-2</v>
      </c>
      <c r="I10" s="40">
        <v>0</v>
      </c>
      <c r="J10" s="42">
        <v>17442</v>
      </c>
    </row>
    <row r="11" spans="1:10" ht="17.5" x14ac:dyDescent="0.35">
      <c r="A11" s="22" t="s">
        <v>46</v>
      </c>
      <c r="B11" s="38">
        <v>16</v>
      </c>
      <c r="C11" s="38">
        <v>680</v>
      </c>
      <c r="D11" s="38">
        <v>596</v>
      </c>
      <c r="E11" s="38">
        <v>67</v>
      </c>
      <c r="F11" s="39">
        <v>9.9000000000000005E-2</v>
      </c>
      <c r="G11" s="38">
        <v>15</v>
      </c>
      <c r="H11" s="39">
        <v>2.1999999999999999E-2</v>
      </c>
      <c r="I11" s="40">
        <v>2</v>
      </c>
      <c r="J11" s="42">
        <v>10880</v>
      </c>
    </row>
    <row r="12" spans="1:10" ht="17.5" x14ac:dyDescent="0.35">
      <c r="A12" s="22" t="s">
        <v>52</v>
      </c>
      <c r="B12" s="38">
        <v>18</v>
      </c>
      <c r="C12" s="38">
        <v>2019</v>
      </c>
      <c r="D12" s="38">
        <v>1800</v>
      </c>
      <c r="E12" s="38">
        <v>122</v>
      </c>
      <c r="F12" s="39">
        <v>0.06</v>
      </c>
      <c r="G12" s="38">
        <v>90</v>
      </c>
      <c r="H12" s="39">
        <v>4.4999999999999998E-2</v>
      </c>
      <c r="I12" s="40">
        <v>7</v>
      </c>
      <c r="J12" s="42">
        <v>36342</v>
      </c>
    </row>
    <row r="13" spans="1:10" ht="17.5" x14ac:dyDescent="0.35">
      <c r="A13" s="17" t="s">
        <v>53</v>
      </c>
      <c r="B13" s="38">
        <v>18</v>
      </c>
      <c r="C13" s="38">
        <v>1153</v>
      </c>
      <c r="D13" s="38">
        <v>951</v>
      </c>
      <c r="E13" s="38">
        <v>120</v>
      </c>
      <c r="F13" s="39">
        <v>0.104</v>
      </c>
      <c r="G13" s="38">
        <v>78</v>
      </c>
      <c r="H13" s="39">
        <v>6.8000000000000005E-2</v>
      </c>
      <c r="I13" s="40">
        <v>4</v>
      </c>
      <c r="J13" s="42">
        <v>20754</v>
      </c>
    </row>
    <row r="14" spans="1:10" ht="17.5" x14ac:dyDescent="0.35">
      <c r="A14" s="22" t="s">
        <v>54</v>
      </c>
      <c r="B14" s="38">
        <v>35</v>
      </c>
      <c r="C14" s="38">
        <v>1216</v>
      </c>
      <c r="D14" s="38">
        <v>783</v>
      </c>
      <c r="E14" s="38">
        <v>152</v>
      </c>
      <c r="F14" s="39">
        <v>0.125</v>
      </c>
      <c r="G14" s="38">
        <v>259</v>
      </c>
      <c r="H14" s="39">
        <v>0.21299999999999999</v>
      </c>
      <c r="I14" s="40">
        <v>22</v>
      </c>
      <c r="J14" s="42">
        <v>42560</v>
      </c>
    </row>
    <row r="15" spans="1:10" ht="17.5" x14ac:dyDescent="0.35">
      <c r="A15" s="22" t="s">
        <v>59</v>
      </c>
      <c r="B15" s="38">
        <v>9</v>
      </c>
      <c r="C15" s="38">
        <v>176</v>
      </c>
      <c r="D15" s="38">
        <v>173</v>
      </c>
      <c r="E15" s="38">
        <v>3</v>
      </c>
      <c r="F15" s="39">
        <v>1.7000000000000001E-2</v>
      </c>
      <c r="G15" s="38">
        <v>0</v>
      </c>
      <c r="H15" s="39">
        <v>0</v>
      </c>
      <c r="I15" s="40">
        <v>0</v>
      </c>
      <c r="J15" s="42">
        <v>1584</v>
      </c>
    </row>
    <row r="16" spans="1:10" ht="17.5" x14ac:dyDescent="0.35">
      <c r="A16" s="22" t="s">
        <v>65</v>
      </c>
      <c r="B16" s="38">
        <v>18</v>
      </c>
      <c r="C16" s="38">
        <v>1041</v>
      </c>
      <c r="D16" s="38">
        <v>826</v>
      </c>
      <c r="E16" s="38">
        <v>142</v>
      </c>
      <c r="F16" s="39">
        <v>0.13600000000000001</v>
      </c>
      <c r="G16" s="38">
        <v>73</v>
      </c>
      <c r="H16" s="39">
        <v>7.0000000000000007E-2</v>
      </c>
      <c r="I16" s="40">
        <v>0</v>
      </c>
      <c r="J16" s="42">
        <v>18738</v>
      </c>
    </row>
    <row r="17" spans="1:10" ht="18" thickBot="1" x14ac:dyDescent="0.4">
      <c r="A17" s="23" t="s">
        <v>80</v>
      </c>
      <c r="B17" s="38">
        <v>19</v>
      </c>
      <c r="C17" s="38">
        <v>1504</v>
      </c>
      <c r="D17" s="38">
        <v>1151</v>
      </c>
      <c r="E17" s="38">
        <v>280</v>
      </c>
      <c r="F17" s="39">
        <v>0.186</v>
      </c>
      <c r="G17" s="38">
        <v>73</v>
      </c>
      <c r="H17" s="39">
        <v>4.9000000000000002E-2</v>
      </c>
      <c r="I17" s="40">
        <v>0</v>
      </c>
      <c r="J17" s="42">
        <v>28576</v>
      </c>
    </row>
    <row r="18" spans="1:10" ht="36" customHeight="1" thickBot="1" x14ac:dyDescent="0.45">
      <c r="A18" s="20" t="s">
        <v>84</v>
      </c>
      <c r="B18" s="63">
        <f>J18/C18</f>
        <v>18.299272631671194</v>
      </c>
      <c r="C18" s="55">
        <f>SUM(C8:C17)</f>
        <v>11411</v>
      </c>
      <c r="D18" s="54">
        <f>SUM(D8:D17)</f>
        <v>9559</v>
      </c>
      <c r="E18" s="55">
        <f>SUM(E8:E17)</f>
        <v>1119</v>
      </c>
      <c r="F18" s="64">
        <f>E18/C18</f>
        <v>9.8063272281132235E-2</v>
      </c>
      <c r="G18" s="55">
        <f>SUM(G8:G17)</f>
        <v>694</v>
      </c>
      <c r="H18" s="64">
        <f>G18/C18</f>
        <v>6.0818508456752254E-2</v>
      </c>
      <c r="I18" s="55">
        <f>SUM(I8:I17)</f>
        <v>39</v>
      </c>
      <c r="J18" s="54">
        <f>SUM(J8:J17)</f>
        <v>208813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9" t="s">
        <v>90</v>
      </c>
      <c r="B20" s="89"/>
      <c r="C20" s="89"/>
      <c r="D20" s="89"/>
      <c r="E20" s="89"/>
      <c r="F20" s="89"/>
      <c r="G20" s="89"/>
      <c r="H20" s="89"/>
      <c r="I20" s="89"/>
      <c r="J20" s="89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30</v>
      </c>
      <c r="B8" s="77">
        <v>14</v>
      </c>
      <c r="C8" s="47">
        <v>122</v>
      </c>
      <c r="D8" s="47">
        <v>109</v>
      </c>
      <c r="E8" s="47">
        <v>11</v>
      </c>
      <c r="F8" s="48">
        <v>0.09</v>
      </c>
      <c r="G8" s="47">
        <v>2</v>
      </c>
      <c r="H8" s="48">
        <v>1.6E-2</v>
      </c>
      <c r="I8" s="49">
        <v>0</v>
      </c>
      <c r="J8" s="78">
        <v>1708</v>
      </c>
    </row>
    <row r="9" spans="1:10" ht="17.5" x14ac:dyDescent="0.35">
      <c r="A9" s="17" t="s">
        <v>33</v>
      </c>
      <c r="B9" s="79">
        <v>21</v>
      </c>
      <c r="C9" s="38">
        <v>1144</v>
      </c>
      <c r="D9" s="38">
        <v>830</v>
      </c>
      <c r="E9" s="38">
        <v>294</v>
      </c>
      <c r="F9" s="39">
        <v>0.25700000000000001</v>
      </c>
      <c r="G9" s="38">
        <v>19</v>
      </c>
      <c r="H9" s="39">
        <v>1.7000000000000001E-2</v>
      </c>
      <c r="I9" s="40">
        <v>1</v>
      </c>
      <c r="J9" s="75">
        <v>24024</v>
      </c>
    </row>
    <row r="10" spans="1:10" ht="17.5" x14ac:dyDescent="0.35">
      <c r="A10" s="17" t="s">
        <v>34</v>
      </c>
      <c r="B10" s="79">
        <v>28</v>
      </c>
      <c r="C10" s="38">
        <v>18445</v>
      </c>
      <c r="D10" s="38">
        <v>10666</v>
      </c>
      <c r="E10" s="38">
        <v>3863</v>
      </c>
      <c r="F10" s="39">
        <v>0.20899999999999999</v>
      </c>
      <c r="G10" s="38">
        <v>3915</v>
      </c>
      <c r="H10" s="39">
        <v>0.21199999999999999</v>
      </c>
      <c r="I10" s="40">
        <v>1</v>
      </c>
      <c r="J10" s="75">
        <v>516460</v>
      </c>
    </row>
    <row r="11" spans="1:10" ht="17.5" x14ac:dyDescent="0.35">
      <c r="A11" s="17" t="s">
        <v>41</v>
      </c>
      <c r="B11" s="79">
        <v>28</v>
      </c>
      <c r="C11" s="38">
        <v>306</v>
      </c>
      <c r="D11" s="38">
        <v>244</v>
      </c>
      <c r="E11" s="38">
        <v>35</v>
      </c>
      <c r="F11" s="39">
        <v>0.114</v>
      </c>
      <c r="G11" s="38">
        <v>24</v>
      </c>
      <c r="H11" s="39">
        <v>7.8E-2</v>
      </c>
      <c r="I11" s="40">
        <v>3</v>
      </c>
      <c r="J11" s="75">
        <v>8568</v>
      </c>
    </row>
    <row r="12" spans="1:10" ht="17.5" x14ac:dyDescent="0.35">
      <c r="A12" s="17" t="s">
        <v>43</v>
      </c>
      <c r="B12" s="79">
        <v>10</v>
      </c>
      <c r="C12" s="38">
        <v>269</v>
      </c>
      <c r="D12" s="38">
        <v>264</v>
      </c>
      <c r="E12" s="38">
        <v>5</v>
      </c>
      <c r="F12" s="39">
        <v>1.9E-2</v>
      </c>
      <c r="G12" s="38">
        <v>0</v>
      </c>
      <c r="H12" s="39">
        <v>0</v>
      </c>
      <c r="I12" s="40">
        <v>0</v>
      </c>
      <c r="J12" s="75">
        <v>2690</v>
      </c>
    </row>
    <row r="13" spans="1:10" ht="17.5" x14ac:dyDescent="0.35">
      <c r="A13" s="17" t="s">
        <v>63</v>
      </c>
      <c r="B13" s="79">
        <v>33</v>
      </c>
      <c r="C13" s="38">
        <v>443</v>
      </c>
      <c r="D13" s="38">
        <v>350</v>
      </c>
      <c r="E13" s="38">
        <v>39</v>
      </c>
      <c r="F13" s="39">
        <v>8.7999999999999995E-2</v>
      </c>
      <c r="G13" s="38">
        <v>45</v>
      </c>
      <c r="H13" s="39">
        <v>0.10199999999999999</v>
      </c>
      <c r="I13" s="40">
        <v>9</v>
      </c>
      <c r="J13" s="75">
        <v>14619</v>
      </c>
    </row>
    <row r="14" spans="1:10" ht="17.5" x14ac:dyDescent="0.35">
      <c r="A14" s="17" t="s">
        <v>67</v>
      </c>
      <c r="B14" s="79">
        <v>36</v>
      </c>
      <c r="C14" s="38">
        <v>1365</v>
      </c>
      <c r="D14" s="38">
        <v>658</v>
      </c>
      <c r="E14" s="38">
        <v>252</v>
      </c>
      <c r="F14" s="39">
        <v>0.185</v>
      </c>
      <c r="G14" s="38">
        <v>455</v>
      </c>
      <c r="H14" s="39">
        <v>0.33300000000000002</v>
      </c>
      <c r="I14" s="40">
        <v>0</v>
      </c>
      <c r="J14" s="75">
        <v>49140</v>
      </c>
    </row>
    <row r="15" spans="1:10" ht="18" thickBot="1" x14ac:dyDescent="0.4">
      <c r="A15" s="73" t="s">
        <v>79</v>
      </c>
      <c r="B15" s="80">
        <v>31</v>
      </c>
      <c r="C15" s="50">
        <v>3213</v>
      </c>
      <c r="D15" s="50">
        <v>1273</v>
      </c>
      <c r="E15" s="50">
        <v>965</v>
      </c>
      <c r="F15" s="51">
        <v>0.3</v>
      </c>
      <c r="G15" s="50">
        <v>975</v>
      </c>
      <c r="H15" s="51">
        <v>0.30299999999999999</v>
      </c>
      <c r="I15" s="52">
        <v>0</v>
      </c>
      <c r="J15" s="76">
        <v>99603</v>
      </c>
    </row>
    <row r="16" spans="1:10" ht="36.75" customHeight="1" thickBot="1" x14ac:dyDescent="0.45">
      <c r="A16" s="20" t="s">
        <v>84</v>
      </c>
      <c r="B16" s="63">
        <f>J16/C16</f>
        <v>28.324653257991859</v>
      </c>
      <c r="C16" s="55">
        <f>SUM(C8:C15)</f>
        <v>25307</v>
      </c>
      <c r="D16" s="54">
        <f>SUM(D8:D15)</f>
        <v>14394</v>
      </c>
      <c r="E16" s="55">
        <f>SUM(E8:E15)</f>
        <v>5464</v>
      </c>
      <c r="F16" s="64">
        <f>E16/C16</f>
        <v>0.21590864187774134</v>
      </c>
      <c r="G16" s="55">
        <f>SUM(G8:G15)</f>
        <v>5435</v>
      </c>
      <c r="H16" s="64">
        <f>G16/C16</f>
        <v>0.2147627138736318</v>
      </c>
      <c r="I16" s="55">
        <f>SUM(I8:I15)</f>
        <v>14</v>
      </c>
      <c r="J16" s="54">
        <f>SUM(J8:J15)</f>
        <v>716812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9" t="s">
        <v>90</v>
      </c>
      <c r="B18" s="89"/>
      <c r="C18" s="89"/>
      <c r="D18" s="89"/>
      <c r="E18" s="89"/>
      <c r="F18" s="89"/>
      <c r="G18" s="89"/>
      <c r="H18" s="89"/>
      <c r="I18" s="89"/>
      <c r="J18" s="89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18"/>
      <c r="B20" s="90"/>
      <c r="C20" s="90"/>
      <c r="D20" s="90"/>
      <c r="E20" s="90"/>
      <c r="F20" s="90"/>
      <c r="G20" s="90"/>
      <c r="H20" s="90"/>
      <c r="I20" s="90"/>
      <c r="J20" s="90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2018-10-19T16:14:44Z</dcterms:modified>
</cp:coreProperties>
</file>