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B18" i="6" s="1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B18" i="2" s="1"/>
  <c r="J61" i="1"/>
  <c r="H61" i="1"/>
  <c r="F61" i="1"/>
  <c r="E61" i="1"/>
  <c r="D61" i="1"/>
  <c r="H16" i="7" l="1"/>
  <c r="H19" i="5"/>
  <c r="B19" i="5"/>
  <c r="B16" i="4"/>
  <c r="F16" i="4"/>
  <c r="H14" i="3"/>
  <c r="F14" i="3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<sst xmlns="http://schemas.openxmlformats.org/spreadsheetml/2006/main" count="457" uniqueCount="92">
  <si>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</si>
  <si>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</si>
  <si>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</si>
  <si>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</si>
  <si>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</si>
  <si>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</si>
  <si>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</si>
  <si>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</si>
  <si>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</si>
  <si>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</si>
  <si>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</si>
  <si>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</si>
  <si>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</si>
  <si>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</si>
  <si>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</si>
  <si>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</si>
  <si>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</si>
  <si>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</si>
  <si>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</si>
  <si>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</si>
  <si>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</si>
  <si>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</si>
  <si>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</si>
  <si>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</si>
  <si>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</si>
  <si>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</si>
  <si>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</si>
  <si>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</si>
  <si>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</si>
  <si>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</si>
  <si>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</si>
  <si>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</si>
  <si>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</si>
  <si>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</si>
  <si>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</si>
  <si>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</si>
  <si>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</si>
  <si>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</si>
  <si>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</si>
  <si>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</si>
  <si>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</si>
  <si>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</si>
  <si>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</si>
  <si>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</si>
  <si>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</si>
  <si>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</si>
  <si>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</si>
  <si>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</si>
  <si>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</si>
  <si>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</si>
  <si>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</si>
  <si>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</si>
  <si>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</si>
  <si>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</si>
  <si>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</si>
  <si>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</si>
  <si>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</si>
  <si>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</si>
  <si>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</si>
  <si>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</si>
  <si>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</si>
  <si>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</si>
  <si>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</si>
  <si>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</si>
  <si>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</si>
  <si>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</si>
  <si>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</si>
  <si>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</si>
  <si>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</si>
  <si>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</si>
  <si>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</si>
  <si>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</si>
  <si>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</si>
  <si>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</si>
  <si>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</si>
  <si>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</si>
  <si>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</si>
  <si>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</si>
  <si>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</si>
  <si>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</si>
  <si>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</si>
  <si>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</si>
  <si>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</si>
  <si>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</si>
  <si>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</si>
  <si>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</si>
  <si>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</si>
  <si>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</si>
  <si>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</si>
  <si>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</si>
  <si>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3/21/2019.  </t>
  </si>
  <si>
    <t>Prepared by Office of Unemployment Insurance, Division of Performance Management 3/21/2019.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</si>
</sst>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Border="1"/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0" fontId="5" fillId="0" borderId="34" xfId="0" applyFont="1" applyFill="1" applyBorder="1" applyAlignment="1">
      <alignment horizontal="center"/>
    </xf>
    <xf numFmtId="3" fontId="5" fillId="2" borderId="8" xfId="1" applyNumberFormat="1" applyFont="1" applyFill="1" applyBorder="1"/>
    <xf numFmtId="164" fontId="5" fillId="2" borderId="8" xfId="0" applyNumberFormat="1" applyFont="1" applyFill="1" applyBorder="1"/>
    <xf numFmtId="3" fontId="5" fillId="2" borderId="8" xfId="0" applyNumberFormat="1" applyFont="1" applyFill="1" applyBorder="1"/>
    <xf numFmtId="3" fontId="7" fillId="2" borderId="20" xfId="0" applyNumberFormat="1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0" fillId="4" borderId="13" xfId="0" applyFill="1" applyBorder="1"/>
    <xf numFmtId="0" fontId="2" fillId="4" borderId="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" fontId="4" fillId="4" borderId="33" xfId="0" applyNumberFormat="1" applyFont="1" applyFill="1" applyBorder="1"/>
    <xf numFmtId="3" fontId="4" fillId="4" borderId="9" xfId="0" applyNumberFormat="1" applyFont="1" applyFill="1" applyBorder="1"/>
    <xf numFmtId="164" fontId="4" fillId="4" borderId="9" xfId="0" applyNumberFormat="1" applyFont="1" applyFill="1" applyBorder="1"/>
    <xf numFmtId="3" fontId="4" fillId="4" borderId="10" xfId="0" applyNumberFormat="1" applyFont="1" applyFill="1" applyBorder="1"/>
    <xf numFmtId="0" fontId="2" fillId="4" borderId="11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11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7" xfId="0" applyFont="1" applyFill="1" applyBorder="1" applyAlignment="1">
      <alignment horizontal="center"/>
    </xf>
    <xf numFmtId="0" fontId="0" fillId="4" borderId="2" xfId="0" applyFill="1" applyBorder="1"/>
    <xf numFmtId="0" fontId="2" fillId="4" borderId="2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3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11" xfId="0" applyNumberFormat="1" applyFont="1" applyFill="1" applyBorder="1"/>
    <xf numFmtId="164" fontId="4" fillId="4" borderId="11" xfId="0" applyNumberFormat="1" applyFont="1" applyFill="1" applyBorder="1"/>
    <xf numFmtId="0" fontId="0" fillId="0" borderId="13" xfId="0" applyBorder="1"/>
    <xf numFmtId="0" fontId="0" fillId="0" borderId="14" xfId="0" applyBorder="1"/>
    <xf numFmtId="0" fontId="0" fillId="0" borderId="27" xfId="0" applyBorder="1"/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0" fillId="2" borderId="3" xfId="0" applyFill="1" applyBorder="1"/>
    <xf numFmtId="0" fontId="9" fillId="0" borderId="0" xfId="0" applyFont="1" applyBorder="1"/>
    <xf numFmtId="0" fontId="9" fillId="0" borderId="28" xfId="0" applyFont="1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8" xfId="0" applyFont="1" applyFill="1" applyBorder="1"/>
    <xf numFmtId="0" fontId="9" fillId="0" borderId="3" xfId="0" applyFont="1" applyBorder="1"/>
    <xf numFmtId="0" fontId="9" fillId="0" borderId="4" xfId="0" applyFont="1" applyBorder="1"/>
    <xf numFmtId="0" fontId="9" fillId="0" borderId="16" xfId="0" applyFont="1" applyBorder="1"/>
    <xf numFmtId="0" fontId="9" fillId="0" borderId="29" xfId="0" applyFont="1" applyBorder="1"/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8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8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6" xfId="0" applyFont="1" applyFill="1" applyBorder="1" applyAlignment="1">
      <alignment horizontal="left"/>
    </xf>
    <xf numFmtId="0" fontId="11" fillId="0" borderId="29" xfId="0" applyFont="1" applyFill="1" applyBorder="1" applyAlignment="1">
      <alignment horizontal="left"/>
    </xf>
    <xf numFmtId="3" fontId="7" fillId="0" borderId="20" xfId="0" applyNumberFormat="1" applyFont="1" applyFill="1" applyBorder="1"/>
    <xf numFmtId="3" fontId="5" fillId="2" borderId="18" xfId="1" applyNumberFormat="1" applyFont="1" applyFill="1" applyBorder="1"/>
    <xf numFmtId="164" fontId="5" fillId="2" borderId="18" xfId="0" applyNumberFormat="1" applyFont="1" applyFill="1" applyBorder="1"/>
    <xf numFmtId="3" fontId="5" fillId="2" borderId="18" xfId="0" applyNumberFormat="1" applyFont="1" applyFill="1" applyBorder="1"/>
    <xf numFmtId="3" fontId="7" fillId="2" borderId="3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ht="18.75" thickBot="1" x14ac:dyDescent="0.3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1" ht="18" x14ac:dyDescent="0.25">
      <c r="A3" s="44"/>
      <c r="B3" s="44"/>
      <c r="C3" s="45" t="s">
        <v>23</v>
      </c>
      <c r="D3" s="46" t="s">
        <v>1</v>
      </c>
      <c r="E3" s="45"/>
      <c r="F3" s="46"/>
      <c r="G3" s="45" t="s">
        <v>29</v>
      </c>
      <c r="H3" s="46"/>
      <c r="I3" s="45" t="s">
        <v>29</v>
      </c>
      <c r="J3" s="46" t="s">
        <v>22</v>
      </c>
      <c r="K3" s="47" t="s">
        <v>27</v>
      </c>
    </row>
    <row r="4" spans="1:11" ht="18" x14ac:dyDescent="0.25">
      <c r="A4" s="48"/>
      <c r="B4" s="48"/>
      <c r="C4" s="49" t="s">
        <v>24</v>
      </c>
      <c r="D4" s="50" t="s">
        <v>25</v>
      </c>
      <c r="E4" s="49" t="s">
        <v>3</v>
      </c>
      <c r="F4" s="50" t="s">
        <v>3</v>
      </c>
      <c r="G4" s="49" t="s">
        <v>19</v>
      </c>
      <c r="H4" s="50" t="s">
        <v>3</v>
      </c>
      <c r="I4" s="49" t="s">
        <v>19</v>
      </c>
      <c r="J4" s="50" t="s">
        <v>5</v>
      </c>
      <c r="K4" s="51" t="s">
        <v>4</v>
      </c>
    </row>
    <row r="5" spans="1:11" ht="18" x14ac:dyDescent="0.25">
      <c r="A5" s="48"/>
      <c r="B5" s="48"/>
      <c r="C5" s="49" t="s">
        <v>21</v>
      </c>
      <c r="D5" s="50" t="s">
        <v>3</v>
      </c>
      <c r="E5" s="49" t="s">
        <v>5</v>
      </c>
      <c r="F5" s="50" t="s">
        <v>5</v>
      </c>
      <c r="G5" s="49" t="s">
        <v>5</v>
      </c>
      <c r="H5" s="50" t="s">
        <v>5</v>
      </c>
      <c r="I5" s="49" t="s">
        <v>5</v>
      </c>
      <c r="J5" s="50" t="s">
        <v>26</v>
      </c>
      <c r="K5" s="51" t="s">
        <v>28</v>
      </c>
    </row>
    <row r="6" spans="1:11" ht="18" x14ac:dyDescent="0.25">
      <c r="A6" s="48"/>
      <c r="B6" s="48"/>
      <c r="C6" s="49" t="s">
        <v>5</v>
      </c>
      <c r="D6" s="50" t="s">
        <v>5</v>
      </c>
      <c r="E6" s="49" t="s">
        <v>6</v>
      </c>
      <c r="F6" s="50" t="s">
        <v>7</v>
      </c>
      <c r="G6" s="49" t="s">
        <v>8</v>
      </c>
      <c r="H6" s="50" t="s">
        <v>9</v>
      </c>
      <c r="I6" s="49" t="s">
        <v>85</v>
      </c>
      <c r="J6" s="50" t="s">
        <v>10</v>
      </c>
      <c r="K6" s="51" t="s">
        <v>5</v>
      </c>
    </row>
    <row r="7" spans="1:11" ht="18.75" thickBot="1" x14ac:dyDescent="0.3">
      <c r="A7" s="52" t="s">
        <v>18</v>
      </c>
      <c r="B7" s="52" t="s">
        <v>86</v>
      </c>
      <c r="C7" s="53" t="s">
        <v>11</v>
      </c>
      <c r="D7" s="54" t="s">
        <v>12</v>
      </c>
      <c r="E7" s="53" t="s">
        <v>13</v>
      </c>
      <c r="F7" s="54" t="s">
        <v>14</v>
      </c>
      <c r="G7" s="53" t="s">
        <v>15</v>
      </c>
      <c r="H7" s="54" t="s">
        <v>16</v>
      </c>
      <c r="I7" s="53" t="s">
        <v>15</v>
      </c>
      <c r="J7" s="54" t="s">
        <v>17</v>
      </c>
      <c r="K7" s="55" t="s">
        <v>20</v>
      </c>
    </row>
    <row r="8" spans="1:11" ht="18" x14ac:dyDescent="0.25">
      <c r="A8" s="10" t="s">
        <v>30</v>
      </c>
      <c r="B8" s="10">
        <v>6</v>
      </c>
      <c r="C8" s="22">
        <v>14</v>
      </c>
      <c r="D8" s="22">
        <v>68</v>
      </c>
      <c r="E8" s="22">
        <v>63</v>
      </c>
      <c r="F8" s="22">
        <v>2</v>
      </c>
      <c r="G8" s="23">
        <v>2.9000000000000001E-2</v>
      </c>
      <c r="H8" s="22">
        <v>3</v>
      </c>
      <c r="I8" s="23">
        <v>4.3999999999999997E-2</v>
      </c>
      <c r="J8" s="24">
        <v>0</v>
      </c>
      <c r="K8" s="21">
        <v>952</v>
      </c>
    </row>
    <row r="9" spans="1:11" ht="18" x14ac:dyDescent="0.25">
      <c r="A9" s="10" t="s">
        <v>31</v>
      </c>
      <c r="B9" s="10">
        <v>3</v>
      </c>
      <c r="C9" s="17">
        <v>19</v>
      </c>
      <c r="D9" s="17">
        <v>338</v>
      </c>
      <c r="E9" s="17">
        <v>329</v>
      </c>
      <c r="F9" s="17">
        <v>5</v>
      </c>
      <c r="G9" s="18">
        <v>1.4999999999999999E-2</v>
      </c>
      <c r="H9" s="17">
        <v>2</v>
      </c>
      <c r="I9" s="18">
        <v>6.0000000000000001E-3</v>
      </c>
      <c r="J9" s="19">
        <v>2</v>
      </c>
      <c r="K9" s="20">
        <v>6422</v>
      </c>
    </row>
    <row r="10" spans="1:11" ht="18" x14ac:dyDescent="0.25">
      <c r="A10" s="10" t="s">
        <v>32</v>
      </c>
      <c r="B10" s="10">
        <v>4</v>
      </c>
      <c r="C10" s="17">
        <v>13</v>
      </c>
      <c r="D10" s="17">
        <v>444</v>
      </c>
      <c r="E10" s="17">
        <v>426</v>
      </c>
      <c r="F10" s="17">
        <v>10</v>
      </c>
      <c r="G10" s="18">
        <v>2.3E-2</v>
      </c>
      <c r="H10" s="17">
        <v>8</v>
      </c>
      <c r="I10" s="18">
        <v>1.7999999999999999E-2</v>
      </c>
      <c r="J10" s="19">
        <v>0</v>
      </c>
      <c r="K10" s="20">
        <v>5772</v>
      </c>
    </row>
    <row r="11" spans="1:11" ht="18" x14ac:dyDescent="0.25">
      <c r="A11" s="10" t="s">
        <v>33</v>
      </c>
      <c r="B11" s="10">
        <v>6</v>
      </c>
      <c r="C11" s="17">
        <v>17</v>
      </c>
      <c r="D11" s="17">
        <v>898</v>
      </c>
      <c r="E11" s="17">
        <v>839</v>
      </c>
      <c r="F11" s="17">
        <v>43</v>
      </c>
      <c r="G11" s="18">
        <v>4.8000000000000001E-2</v>
      </c>
      <c r="H11" s="17">
        <v>16</v>
      </c>
      <c r="I11" s="18">
        <v>1.7999999999999999E-2</v>
      </c>
      <c r="J11" s="19">
        <v>0</v>
      </c>
      <c r="K11" s="20">
        <v>15266</v>
      </c>
    </row>
    <row r="12" spans="1:11" ht="18" x14ac:dyDescent="0.25">
      <c r="A12" s="10" t="s">
        <v>34</v>
      </c>
      <c r="B12" s="10">
        <v>6</v>
      </c>
      <c r="C12" s="14">
        <v>18</v>
      </c>
      <c r="D12" s="14">
        <v>10353</v>
      </c>
      <c r="E12" s="14">
        <v>8739</v>
      </c>
      <c r="F12" s="14">
        <v>1087</v>
      </c>
      <c r="G12" s="15">
        <v>0.105</v>
      </c>
      <c r="H12" s="14">
        <v>527</v>
      </c>
      <c r="I12" s="15">
        <v>5.0999999999999997E-2</v>
      </c>
      <c r="J12" s="16">
        <v>0</v>
      </c>
      <c r="K12" s="20">
        <v>186354</v>
      </c>
    </row>
    <row r="13" spans="1:11" ht="18" x14ac:dyDescent="0.25">
      <c r="A13" s="10" t="s">
        <v>35</v>
      </c>
      <c r="B13" s="10">
        <v>4</v>
      </c>
      <c r="C13" s="17">
        <v>14</v>
      </c>
      <c r="D13" s="17">
        <v>1132</v>
      </c>
      <c r="E13" s="17">
        <v>1029</v>
      </c>
      <c r="F13" s="17">
        <v>61</v>
      </c>
      <c r="G13" s="18">
        <v>5.3999999999999999E-2</v>
      </c>
      <c r="H13" s="17">
        <v>41</v>
      </c>
      <c r="I13" s="18">
        <v>3.5999999999999997E-2</v>
      </c>
      <c r="J13" s="19">
        <v>1</v>
      </c>
      <c r="K13" s="20">
        <v>15848</v>
      </c>
    </row>
    <row r="14" spans="1:11" ht="18" x14ac:dyDescent="0.25">
      <c r="A14" s="10" t="s">
        <v>36</v>
      </c>
      <c r="B14" s="10">
        <v>1</v>
      </c>
      <c r="C14" s="30"/>
      <c r="D14" s="30"/>
      <c r="E14" s="30"/>
      <c r="F14" s="30"/>
      <c r="G14" s="31"/>
      <c r="H14" s="30"/>
      <c r="I14" s="31"/>
      <c r="J14" s="32"/>
      <c r="K14" s="33"/>
    </row>
    <row r="15" spans="1:11" ht="18" x14ac:dyDescent="0.25">
      <c r="A15" s="10" t="s">
        <v>37</v>
      </c>
      <c r="B15" s="10">
        <v>2</v>
      </c>
      <c r="C15" s="17">
        <v>19</v>
      </c>
      <c r="D15" s="17">
        <v>180</v>
      </c>
      <c r="E15" s="17">
        <v>137</v>
      </c>
      <c r="F15" s="17">
        <v>18</v>
      </c>
      <c r="G15" s="18">
        <v>0.1</v>
      </c>
      <c r="H15" s="17">
        <v>25</v>
      </c>
      <c r="I15" s="18">
        <v>0.13900000000000001</v>
      </c>
      <c r="J15" s="19">
        <v>0</v>
      </c>
      <c r="K15" s="20">
        <v>3420</v>
      </c>
    </row>
    <row r="16" spans="1:11" ht="18" x14ac:dyDescent="0.25">
      <c r="A16" s="10" t="s">
        <v>38</v>
      </c>
      <c r="B16" s="10">
        <v>2</v>
      </c>
      <c r="C16" s="17">
        <v>15</v>
      </c>
      <c r="D16" s="17">
        <v>181</v>
      </c>
      <c r="E16" s="17">
        <v>165</v>
      </c>
      <c r="F16" s="17">
        <v>8</v>
      </c>
      <c r="G16" s="18">
        <v>4.3999999999999997E-2</v>
      </c>
      <c r="H16" s="17">
        <v>7</v>
      </c>
      <c r="I16" s="18">
        <v>3.9E-2</v>
      </c>
      <c r="J16" s="19">
        <v>1</v>
      </c>
      <c r="K16" s="20">
        <v>2715</v>
      </c>
    </row>
    <row r="17" spans="1:11" ht="18" x14ac:dyDescent="0.25">
      <c r="A17" s="10" t="s">
        <v>39</v>
      </c>
      <c r="B17" s="10">
        <v>3</v>
      </c>
      <c r="C17" s="17">
        <v>18</v>
      </c>
      <c r="D17" s="17">
        <v>4357</v>
      </c>
      <c r="E17" s="17">
        <v>3481</v>
      </c>
      <c r="F17" s="17">
        <v>561</v>
      </c>
      <c r="G17" s="18">
        <v>0.129</v>
      </c>
      <c r="H17" s="17">
        <v>315</v>
      </c>
      <c r="I17" s="18">
        <v>7.1999999999999995E-2</v>
      </c>
      <c r="J17" s="19">
        <v>0</v>
      </c>
      <c r="K17" s="20">
        <v>78426</v>
      </c>
    </row>
    <row r="18" spans="1:11" ht="18" x14ac:dyDescent="0.25">
      <c r="A18" s="10" t="s">
        <v>40</v>
      </c>
      <c r="B18" s="10">
        <v>3</v>
      </c>
      <c r="C18" s="17">
        <v>11</v>
      </c>
      <c r="D18" s="17">
        <v>1561</v>
      </c>
      <c r="E18" s="17">
        <v>1495</v>
      </c>
      <c r="F18" s="17">
        <v>53</v>
      </c>
      <c r="G18" s="18">
        <v>3.4000000000000002E-2</v>
      </c>
      <c r="H18" s="17">
        <v>13</v>
      </c>
      <c r="I18" s="18">
        <v>8.0000000000000002E-3</v>
      </c>
      <c r="J18" s="19">
        <v>0</v>
      </c>
      <c r="K18" s="20">
        <v>17171</v>
      </c>
    </row>
    <row r="19" spans="1:11" ht="18" x14ac:dyDescent="0.25">
      <c r="A19" s="10" t="s">
        <v>41</v>
      </c>
      <c r="B19" s="10">
        <v>6</v>
      </c>
      <c r="C19" s="17">
        <v>53</v>
      </c>
      <c r="D19" s="17">
        <v>283</v>
      </c>
      <c r="E19" s="17">
        <v>225</v>
      </c>
      <c r="F19" s="17">
        <v>10</v>
      </c>
      <c r="G19" s="18">
        <v>3.5000000000000003E-2</v>
      </c>
      <c r="H19" s="17">
        <v>38</v>
      </c>
      <c r="I19" s="18">
        <v>0.13400000000000001</v>
      </c>
      <c r="J19" s="19">
        <v>10</v>
      </c>
      <c r="K19" s="20">
        <v>14999</v>
      </c>
    </row>
    <row r="20" spans="1:11" ht="18" x14ac:dyDescent="0.25">
      <c r="A20" s="10" t="s">
        <v>42</v>
      </c>
      <c r="B20" s="10">
        <v>5</v>
      </c>
      <c r="C20" s="17">
        <v>10</v>
      </c>
      <c r="D20" s="17">
        <v>607</v>
      </c>
      <c r="E20" s="17">
        <v>585</v>
      </c>
      <c r="F20" s="17">
        <v>14</v>
      </c>
      <c r="G20" s="18">
        <v>2.3E-2</v>
      </c>
      <c r="H20" s="17">
        <v>8</v>
      </c>
      <c r="I20" s="18">
        <v>1.2999999999999999E-2</v>
      </c>
      <c r="J20" s="19">
        <v>0</v>
      </c>
      <c r="K20" s="20">
        <v>6070</v>
      </c>
    </row>
    <row r="21" spans="1:11" ht="18" x14ac:dyDescent="0.25">
      <c r="A21" s="10" t="s">
        <v>43</v>
      </c>
      <c r="B21" s="10">
        <v>6</v>
      </c>
      <c r="C21" s="17">
        <v>11</v>
      </c>
      <c r="D21" s="17">
        <v>446</v>
      </c>
      <c r="E21" s="17">
        <v>438</v>
      </c>
      <c r="F21" s="17">
        <v>3</v>
      </c>
      <c r="G21" s="18">
        <v>7.0000000000000001E-3</v>
      </c>
      <c r="H21" s="17">
        <v>5</v>
      </c>
      <c r="I21" s="18">
        <v>1.0999999999999999E-2</v>
      </c>
      <c r="J21" s="19">
        <v>0</v>
      </c>
      <c r="K21" s="20">
        <v>4906</v>
      </c>
    </row>
    <row r="22" spans="1:11" ht="18" x14ac:dyDescent="0.25">
      <c r="A22" s="10" t="s">
        <v>44</v>
      </c>
      <c r="B22" s="10">
        <v>5</v>
      </c>
      <c r="C22" s="17">
        <v>14</v>
      </c>
      <c r="D22" s="17">
        <v>2323</v>
      </c>
      <c r="E22" s="17">
        <v>2189</v>
      </c>
      <c r="F22" s="17">
        <v>73</v>
      </c>
      <c r="G22" s="18">
        <v>3.1E-2</v>
      </c>
      <c r="H22" s="17">
        <v>57</v>
      </c>
      <c r="I22" s="18">
        <v>2.5000000000000001E-2</v>
      </c>
      <c r="J22" s="19">
        <v>4</v>
      </c>
      <c r="K22" s="20">
        <v>32522</v>
      </c>
    </row>
    <row r="23" spans="1:11" ht="18" x14ac:dyDescent="0.25">
      <c r="A23" s="10" t="s">
        <v>45</v>
      </c>
      <c r="B23" s="10">
        <v>5</v>
      </c>
      <c r="C23" s="17">
        <v>21</v>
      </c>
      <c r="D23" s="17">
        <v>973</v>
      </c>
      <c r="E23" s="17">
        <v>801</v>
      </c>
      <c r="F23" s="17">
        <v>69</v>
      </c>
      <c r="G23" s="18">
        <v>7.0999999999999994E-2</v>
      </c>
      <c r="H23" s="17">
        <v>103</v>
      </c>
      <c r="I23" s="18">
        <v>0.106</v>
      </c>
      <c r="J23" s="19">
        <v>0</v>
      </c>
      <c r="K23" s="20">
        <v>20433</v>
      </c>
    </row>
    <row r="24" spans="1:11" ht="18" x14ac:dyDescent="0.25">
      <c r="A24" s="10" t="s">
        <v>46</v>
      </c>
      <c r="B24" s="10">
        <v>5</v>
      </c>
      <c r="C24" s="17">
        <v>17</v>
      </c>
      <c r="D24" s="17">
        <v>519</v>
      </c>
      <c r="E24" s="17">
        <v>485</v>
      </c>
      <c r="F24" s="17">
        <v>14</v>
      </c>
      <c r="G24" s="18">
        <v>2.7E-2</v>
      </c>
      <c r="H24" s="17">
        <v>17</v>
      </c>
      <c r="I24" s="18">
        <v>3.3000000000000002E-2</v>
      </c>
      <c r="J24" s="19">
        <v>3</v>
      </c>
      <c r="K24" s="20">
        <v>8823</v>
      </c>
    </row>
    <row r="25" spans="1:11" ht="18" x14ac:dyDescent="0.25">
      <c r="A25" s="10" t="s">
        <v>47</v>
      </c>
      <c r="B25" s="10">
        <v>3</v>
      </c>
      <c r="C25" s="17">
        <v>13</v>
      </c>
      <c r="D25" s="17">
        <v>604</v>
      </c>
      <c r="E25" s="17">
        <v>542</v>
      </c>
      <c r="F25" s="17">
        <v>46</v>
      </c>
      <c r="G25" s="18">
        <v>7.5999999999999998E-2</v>
      </c>
      <c r="H25" s="17">
        <v>16</v>
      </c>
      <c r="I25" s="18">
        <v>2.5999999999999999E-2</v>
      </c>
      <c r="J25" s="19">
        <v>0</v>
      </c>
      <c r="K25" s="20">
        <v>7852</v>
      </c>
    </row>
    <row r="26" spans="1:11" ht="18" x14ac:dyDescent="0.25">
      <c r="A26" s="10" t="s">
        <v>48</v>
      </c>
      <c r="B26" s="10">
        <v>4</v>
      </c>
      <c r="C26" s="17">
        <v>12</v>
      </c>
      <c r="D26" s="17">
        <v>919</v>
      </c>
      <c r="E26" s="17">
        <v>868</v>
      </c>
      <c r="F26" s="17">
        <v>41</v>
      </c>
      <c r="G26" s="18">
        <v>4.4999999999999998E-2</v>
      </c>
      <c r="H26" s="17">
        <v>10</v>
      </c>
      <c r="I26" s="18">
        <v>1.0999999999999999E-2</v>
      </c>
      <c r="J26" s="19">
        <v>0</v>
      </c>
      <c r="K26" s="20">
        <v>11028</v>
      </c>
    </row>
    <row r="27" spans="1:11" ht="18" x14ac:dyDescent="0.25">
      <c r="A27" s="10" t="s">
        <v>49</v>
      </c>
      <c r="B27" s="10">
        <v>1</v>
      </c>
      <c r="C27" s="17">
        <v>25</v>
      </c>
      <c r="D27" s="17">
        <v>1831</v>
      </c>
      <c r="E27" s="17">
        <v>1204</v>
      </c>
      <c r="F27" s="17">
        <v>283</v>
      </c>
      <c r="G27" s="18">
        <v>0.155</v>
      </c>
      <c r="H27" s="17">
        <v>344</v>
      </c>
      <c r="I27" s="18">
        <v>0.188</v>
      </c>
      <c r="J27" s="19">
        <v>0</v>
      </c>
      <c r="K27" s="20">
        <v>45775</v>
      </c>
    </row>
    <row r="28" spans="1:11" ht="18" x14ac:dyDescent="0.25">
      <c r="A28" s="10" t="s">
        <v>50</v>
      </c>
      <c r="B28" s="10">
        <v>2</v>
      </c>
      <c r="C28" s="17">
        <v>21</v>
      </c>
      <c r="D28" s="17">
        <v>1226</v>
      </c>
      <c r="E28" s="17">
        <v>958</v>
      </c>
      <c r="F28" s="17">
        <v>187</v>
      </c>
      <c r="G28" s="18">
        <v>0.153</v>
      </c>
      <c r="H28" s="17">
        <v>73</v>
      </c>
      <c r="I28" s="18">
        <v>0.06</v>
      </c>
      <c r="J28" s="19">
        <v>8</v>
      </c>
      <c r="K28" s="20">
        <v>25746</v>
      </c>
    </row>
    <row r="29" spans="1:11" ht="18" x14ac:dyDescent="0.25">
      <c r="A29" s="10" t="s">
        <v>51</v>
      </c>
      <c r="B29" s="10">
        <v>1</v>
      </c>
      <c r="C29" s="17">
        <v>25</v>
      </c>
      <c r="D29" s="17">
        <v>528</v>
      </c>
      <c r="E29" s="17">
        <v>300</v>
      </c>
      <c r="F29" s="17">
        <v>123</v>
      </c>
      <c r="G29" s="18">
        <v>0.23300000000000001</v>
      </c>
      <c r="H29" s="17">
        <v>105</v>
      </c>
      <c r="I29" s="18">
        <v>0.19900000000000001</v>
      </c>
      <c r="J29" s="19">
        <v>0</v>
      </c>
      <c r="K29" s="20">
        <v>13200</v>
      </c>
    </row>
    <row r="30" spans="1:11" ht="18" x14ac:dyDescent="0.25">
      <c r="A30" s="10" t="s">
        <v>52</v>
      </c>
      <c r="B30" s="10">
        <v>5</v>
      </c>
      <c r="C30" s="17">
        <v>13</v>
      </c>
      <c r="D30" s="17">
        <v>1522</v>
      </c>
      <c r="E30" s="17">
        <v>1414</v>
      </c>
      <c r="F30" s="17">
        <v>47</v>
      </c>
      <c r="G30" s="18">
        <v>3.1E-2</v>
      </c>
      <c r="H30" s="17">
        <v>61</v>
      </c>
      <c r="I30" s="18">
        <v>0.04</v>
      </c>
      <c r="J30" s="19">
        <v>0</v>
      </c>
      <c r="K30" s="20">
        <v>19786</v>
      </c>
    </row>
    <row r="31" spans="1:11" ht="18" x14ac:dyDescent="0.25">
      <c r="A31" s="10" t="s">
        <v>53</v>
      </c>
      <c r="B31" s="10">
        <v>5</v>
      </c>
      <c r="C31" s="17">
        <v>11</v>
      </c>
      <c r="D31" s="17">
        <v>896</v>
      </c>
      <c r="E31" s="17">
        <v>830</v>
      </c>
      <c r="F31" s="17">
        <v>36</v>
      </c>
      <c r="G31" s="18">
        <v>0.04</v>
      </c>
      <c r="H31" s="17">
        <v>29</v>
      </c>
      <c r="I31" s="18">
        <v>3.2000000000000001E-2</v>
      </c>
      <c r="J31" s="19">
        <v>1</v>
      </c>
      <c r="K31" s="20">
        <v>9856</v>
      </c>
    </row>
    <row r="32" spans="1:11" ht="18" x14ac:dyDescent="0.25">
      <c r="A32" s="10" t="s">
        <v>54</v>
      </c>
      <c r="B32" s="10">
        <v>5</v>
      </c>
      <c r="C32" s="17">
        <v>26</v>
      </c>
      <c r="D32" s="17">
        <v>716</v>
      </c>
      <c r="E32" s="17">
        <v>625</v>
      </c>
      <c r="F32" s="17">
        <v>33</v>
      </c>
      <c r="G32" s="18">
        <v>4.5999999999999999E-2</v>
      </c>
      <c r="H32" s="17">
        <v>47</v>
      </c>
      <c r="I32" s="18">
        <v>6.6000000000000003E-2</v>
      </c>
      <c r="J32" s="19">
        <v>11</v>
      </c>
      <c r="K32" s="20">
        <v>18616</v>
      </c>
    </row>
    <row r="33" spans="1:11" ht="18" x14ac:dyDescent="0.25">
      <c r="A33" s="10" t="s">
        <v>55</v>
      </c>
      <c r="B33" s="10">
        <v>3</v>
      </c>
      <c r="C33" s="17">
        <v>6</v>
      </c>
      <c r="D33" s="17">
        <v>221</v>
      </c>
      <c r="E33" s="17">
        <v>221</v>
      </c>
      <c r="F33" s="17">
        <v>0</v>
      </c>
      <c r="G33" s="18">
        <v>0</v>
      </c>
      <c r="H33" s="17">
        <v>0</v>
      </c>
      <c r="I33" s="18">
        <v>0</v>
      </c>
      <c r="J33" s="19">
        <v>0</v>
      </c>
      <c r="K33" s="20">
        <v>1326</v>
      </c>
    </row>
    <row r="34" spans="1:11" ht="18" x14ac:dyDescent="0.25">
      <c r="A34" s="10" t="s">
        <v>56</v>
      </c>
      <c r="B34" s="10">
        <v>4</v>
      </c>
      <c r="C34" s="17">
        <v>12</v>
      </c>
      <c r="D34" s="17">
        <v>73</v>
      </c>
      <c r="E34" s="17">
        <v>73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20">
        <v>876</v>
      </c>
    </row>
    <row r="35" spans="1:11" ht="18" x14ac:dyDescent="0.25">
      <c r="A35" s="10" t="s">
        <v>57</v>
      </c>
      <c r="B35" s="10">
        <v>3</v>
      </c>
      <c r="C35" s="17">
        <v>23</v>
      </c>
      <c r="D35" s="17">
        <v>1345</v>
      </c>
      <c r="E35" s="17">
        <v>1101</v>
      </c>
      <c r="F35" s="17">
        <v>78</v>
      </c>
      <c r="G35" s="18">
        <v>5.8000000000000003E-2</v>
      </c>
      <c r="H35" s="17">
        <v>165</v>
      </c>
      <c r="I35" s="18">
        <v>0.123</v>
      </c>
      <c r="J35" s="19">
        <v>1</v>
      </c>
      <c r="K35" s="20">
        <v>30935</v>
      </c>
    </row>
    <row r="36" spans="1:11" ht="18" x14ac:dyDescent="0.25">
      <c r="A36" s="10" t="s">
        <v>58</v>
      </c>
      <c r="B36" s="10">
        <v>4</v>
      </c>
      <c r="C36" s="17">
        <v>17</v>
      </c>
      <c r="D36" s="17">
        <v>211</v>
      </c>
      <c r="E36" s="17">
        <v>172</v>
      </c>
      <c r="F36" s="17">
        <v>29</v>
      </c>
      <c r="G36" s="18">
        <v>0.13700000000000001</v>
      </c>
      <c r="H36" s="17">
        <v>10</v>
      </c>
      <c r="I36" s="18">
        <v>4.7E-2</v>
      </c>
      <c r="J36" s="19">
        <v>0</v>
      </c>
      <c r="K36" s="20">
        <v>3587</v>
      </c>
    </row>
    <row r="37" spans="1:11" ht="18" x14ac:dyDescent="0.25">
      <c r="A37" s="10" t="s">
        <v>59</v>
      </c>
      <c r="B37" s="10">
        <v>5</v>
      </c>
      <c r="C37" s="17">
        <v>10</v>
      </c>
      <c r="D37" s="17">
        <v>218</v>
      </c>
      <c r="E37" s="17">
        <v>217</v>
      </c>
      <c r="F37" s="17">
        <v>1</v>
      </c>
      <c r="G37" s="18">
        <v>5.0000000000000001E-3</v>
      </c>
      <c r="H37" s="17">
        <v>0</v>
      </c>
      <c r="I37" s="18">
        <v>0</v>
      </c>
      <c r="J37" s="19">
        <v>0</v>
      </c>
      <c r="K37" s="20">
        <v>2180</v>
      </c>
    </row>
    <row r="38" spans="1:11" ht="18" x14ac:dyDescent="0.25">
      <c r="A38" s="10" t="s">
        <v>60</v>
      </c>
      <c r="B38" s="10">
        <v>1</v>
      </c>
      <c r="C38" s="17">
        <v>15</v>
      </c>
      <c r="D38" s="17">
        <v>163</v>
      </c>
      <c r="E38" s="17">
        <v>151</v>
      </c>
      <c r="F38" s="17">
        <v>6</v>
      </c>
      <c r="G38" s="18">
        <v>3.6999999999999998E-2</v>
      </c>
      <c r="H38" s="17">
        <v>6</v>
      </c>
      <c r="I38" s="18">
        <v>3.6999999999999998E-2</v>
      </c>
      <c r="J38" s="19">
        <v>0</v>
      </c>
      <c r="K38" s="20">
        <v>2445</v>
      </c>
    </row>
    <row r="39" spans="1:11" ht="18" x14ac:dyDescent="0.25">
      <c r="A39" s="10" t="s">
        <v>61</v>
      </c>
      <c r="B39" s="10">
        <v>1</v>
      </c>
      <c r="C39" s="17">
        <v>14</v>
      </c>
      <c r="D39" s="17">
        <v>2105</v>
      </c>
      <c r="E39" s="17">
        <v>2036</v>
      </c>
      <c r="F39" s="17">
        <v>49</v>
      </c>
      <c r="G39" s="18">
        <v>2.3E-2</v>
      </c>
      <c r="H39" s="17">
        <v>20</v>
      </c>
      <c r="I39" s="18">
        <v>0.01</v>
      </c>
      <c r="J39" s="19">
        <v>0</v>
      </c>
      <c r="K39" s="20">
        <v>29470</v>
      </c>
    </row>
    <row r="40" spans="1:11" ht="18" x14ac:dyDescent="0.25">
      <c r="A40" s="10" t="s">
        <v>62</v>
      </c>
      <c r="B40" s="10">
        <v>4</v>
      </c>
      <c r="C40" s="17">
        <v>12</v>
      </c>
      <c r="D40" s="17">
        <v>415</v>
      </c>
      <c r="E40" s="17">
        <v>376</v>
      </c>
      <c r="F40" s="17">
        <v>27</v>
      </c>
      <c r="G40" s="18">
        <v>6.5000000000000002E-2</v>
      </c>
      <c r="H40" s="17">
        <v>12</v>
      </c>
      <c r="I40" s="18">
        <v>2.9000000000000001E-2</v>
      </c>
      <c r="J40" s="19">
        <v>0</v>
      </c>
      <c r="K40" s="20">
        <v>4980</v>
      </c>
    </row>
    <row r="41" spans="1:11" ht="18" x14ac:dyDescent="0.25">
      <c r="A41" s="10" t="s">
        <v>63</v>
      </c>
      <c r="B41" s="10">
        <v>6</v>
      </c>
      <c r="C41" s="17">
        <v>10</v>
      </c>
      <c r="D41" s="17">
        <v>329</v>
      </c>
      <c r="E41" s="17">
        <v>304</v>
      </c>
      <c r="F41" s="17">
        <v>15</v>
      </c>
      <c r="G41" s="18">
        <v>4.5999999999999999E-2</v>
      </c>
      <c r="H41" s="17">
        <v>10</v>
      </c>
      <c r="I41" s="18">
        <v>0.03</v>
      </c>
      <c r="J41" s="19">
        <v>0</v>
      </c>
      <c r="K41" s="20">
        <v>3290</v>
      </c>
    </row>
    <row r="42" spans="1:11" ht="18" x14ac:dyDescent="0.25">
      <c r="A42" s="10" t="s">
        <v>64</v>
      </c>
      <c r="B42" s="10">
        <v>1</v>
      </c>
      <c r="C42" s="17">
        <v>20</v>
      </c>
      <c r="D42" s="17">
        <v>3461</v>
      </c>
      <c r="E42" s="17">
        <v>2670</v>
      </c>
      <c r="F42" s="17">
        <v>441</v>
      </c>
      <c r="G42" s="18">
        <v>0.127</v>
      </c>
      <c r="H42" s="17">
        <v>350</v>
      </c>
      <c r="I42" s="18">
        <v>0.10100000000000001</v>
      </c>
      <c r="J42" s="19">
        <v>0</v>
      </c>
      <c r="K42" s="20">
        <v>69220</v>
      </c>
    </row>
    <row r="43" spans="1:11" ht="18" x14ac:dyDescent="0.25">
      <c r="A43" s="10" t="s">
        <v>65</v>
      </c>
      <c r="B43" s="10">
        <v>5</v>
      </c>
      <c r="C43" s="17">
        <v>14</v>
      </c>
      <c r="D43" s="17">
        <v>835</v>
      </c>
      <c r="E43" s="17">
        <v>742</v>
      </c>
      <c r="F43" s="17">
        <v>69</v>
      </c>
      <c r="G43" s="18">
        <v>8.3000000000000004E-2</v>
      </c>
      <c r="H43" s="17">
        <v>24</v>
      </c>
      <c r="I43" s="18">
        <v>2.9000000000000001E-2</v>
      </c>
      <c r="J43" s="19">
        <v>0</v>
      </c>
      <c r="K43" s="20">
        <v>11690</v>
      </c>
    </row>
    <row r="44" spans="1:11" ht="18" x14ac:dyDescent="0.25">
      <c r="A44" s="10" t="s">
        <v>66</v>
      </c>
      <c r="B44" s="10">
        <v>4</v>
      </c>
      <c r="C44" s="17">
        <v>16</v>
      </c>
      <c r="D44" s="17">
        <v>758</v>
      </c>
      <c r="E44" s="17">
        <v>640</v>
      </c>
      <c r="F44" s="17">
        <v>92</v>
      </c>
      <c r="G44" s="18">
        <v>0.121</v>
      </c>
      <c r="H44" s="17">
        <v>26</v>
      </c>
      <c r="I44" s="18">
        <v>3.4000000000000002E-2</v>
      </c>
      <c r="J44" s="19">
        <v>0</v>
      </c>
      <c r="K44" s="20">
        <v>12128</v>
      </c>
    </row>
    <row r="45" spans="1:11" ht="18" x14ac:dyDescent="0.25">
      <c r="A45" s="10" t="s">
        <v>67</v>
      </c>
      <c r="B45" s="10">
        <v>6</v>
      </c>
      <c r="C45" s="30"/>
      <c r="D45" s="30"/>
      <c r="E45" s="30"/>
      <c r="F45" s="30"/>
      <c r="G45" s="31"/>
      <c r="H45" s="30"/>
      <c r="I45" s="31"/>
      <c r="J45" s="32"/>
      <c r="K45" s="33"/>
    </row>
    <row r="46" spans="1:11" ht="18" x14ac:dyDescent="0.25">
      <c r="A46" s="10" t="s">
        <v>68</v>
      </c>
      <c r="B46" s="10">
        <v>2</v>
      </c>
      <c r="C46" s="17">
        <v>24</v>
      </c>
      <c r="D46" s="17">
        <v>4447</v>
      </c>
      <c r="E46" s="17">
        <v>3121</v>
      </c>
      <c r="F46" s="17">
        <v>845</v>
      </c>
      <c r="G46" s="18">
        <v>0.19</v>
      </c>
      <c r="H46" s="17">
        <v>471</v>
      </c>
      <c r="I46" s="18">
        <v>0.106</v>
      </c>
      <c r="J46" s="19">
        <v>10</v>
      </c>
      <c r="K46" s="20">
        <v>106728</v>
      </c>
    </row>
    <row r="47" spans="1:11" ht="18" x14ac:dyDescent="0.25">
      <c r="A47" s="10" t="s">
        <v>69</v>
      </c>
      <c r="B47" s="10">
        <v>1</v>
      </c>
      <c r="C47" s="17">
        <v>19</v>
      </c>
      <c r="D47" s="17">
        <v>299</v>
      </c>
      <c r="E47" s="17">
        <v>244</v>
      </c>
      <c r="F47" s="17">
        <v>21</v>
      </c>
      <c r="G47" s="18">
        <v>7.0000000000000007E-2</v>
      </c>
      <c r="H47" s="17">
        <v>34</v>
      </c>
      <c r="I47" s="18">
        <v>0.114</v>
      </c>
      <c r="J47" s="19">
        <v>0</v>
      </c>
      <c r="K47" s="20">
        <v>5681</v>
      </c>
    </row>
    <row r="48" spans="1:11" ht="18" x14ac:dyDescent="0.25">
      <c r="A48" s="10" t="s">
        <v>70</v>
      </c>
      <c r="B48" s="10">
        <v>1</v>
      </c>
      <c r="C48" s="17">
        <v>8</v>
      </c>
      <c r="D48" s="17">
        <v>175</v>
      </c>
      <c r="E48" s="17">
        <v>170</v>
      </c>
      <c r="F48" s="17">
        <v>2</v>
      </c>
      <c r="G48" s="18">
        <v>1.0999999999999999E-2</v>
      </c>
      <c r="H48" s="17">
        <v>3</v>
      </c>
      <c r="I48" s="18">
        <v>1.7000000000000001E-2</v>
      </c>
      <c r="J48" s="19">
        <v>0</v>
      </c>
      <c r="K48" s="20">
        <v>1400</v>
      </c>
    </row>
    <row r="49" spans="1:11" ht="18" x14ac:dyDescent="0.25">
      <c r="A49" s="10" t="s">
        <v>71</v>
      </c>
      <c r="B49" s="10">
        <v>3</v>
      </c>
      <c r="C49" s="17">
        <v>14</v>
      </c>
      <c r="D49" s="17">
        <v>1114</v>
      </c>
      <c r="E49" s="17">
        <v>1069</v>
      </c>
      <c r="F49" s="17">
        <v>35</v>
      </c>
      <c r="G49" s="18">
        <v>3.1E-2</v>
      </c>
      <c r="H49" s="17">
        <v>9</v>
      </c>
      <c r="I49" s="18">
        <v>8.0000000000000002E-3</v>
      </c>
      <c r="J49" s="19">
        <v>1</v>
      </c>
      <c r="K49" s="114">
        <v>15596</v>
      </c>
    </row>
    <row r="50" spans="1:11" ht="18" x14ac:dyDescent="0.25">
      <c r="A50" s="10" t="s">
        <v>72</v>
      </c>
      <c r="B50" s="10">
        <v>4</v>
      </c>
      <c r="C50" s="17">
        <v>9</v>
      </c>
      <c r="D50" s="17">
        <v>33</v>
      </c>
      <c r="E50" s="17">
        <v>33</v>
      </c>
      <c r="F50" s="17">
        <v>0</v>
      </c>
      <c r="G50" s="18">
        <v>0</v>
      </c>
      <c r="H50" s="17">
        <v>0</v>
      </c>
      <c r="I50" s="18">
        <v>0</v>
      </c>
      <c r="J50" s="19">
        <v>0</v>
      </c>
      <c r="K50" s="20">
        <v>297</v>
      </c>
    </row>
    <row r="51" spans="1:11" ht="18" x14ac:dyDescent="0.25">
      <c r="A51" s="10" t="s">
        <v>73</v>
      </c>
      <c r="B51" s="10">
        <v>3</v>
      </c>
      <c r="C51" s="17">
        <v>12</v>
      </c>
      <c r="D51" s="17">
        <v>908</v>
      </c>
      <c r="E51" s="17">
        <v>877</v>
      </c>
      <c r="F51" s="17">
        <v>18</v>
      </c>
      <c r="G51" s="18">
        <v>0.02</v>
      </c>
      <c r="H51" s="17">
        <v>13</v>
      </c>
      <c r="I51" s="18">
        <v>1.4E-2</v>
      </c>
      <c r="J51" s="19">
        <v>0</v>
      </c>
      <c r="K51" s="20">
        <v>10896</v>
      </c>
    </row>
    <row r="52" spans="1:11" ht="18" x14ac:dyDescent="0.25">
      <c r="A52" s="10" t="s">
        <v>74</v>
      </c>
      <c r="B52" s="10">
        <v>4</v>
      </c>
      <c r="C52" s="17">
        <v>19</v>
      </c>
      <c r="D52" s="17">
        <v>8432</v>
      </c>
      <c r="E52" s="17">
        <v>7005</v>
      </c>
      <c r="F52" s="17">
        <v>701</v>
      </c>
      <c r="G52" s="18">
        <v>8.3000000000000004E-2</v>
      </c>
      <c r="H52" s="17">
        <v>724</v>
      </c>
      <c r="I52" s="18">
        <v>8.5999999999999993E-2</v>
      </c>
      <c r="J52" s="19">
        <v>2</v>
      </c>
      <c r="K52" s="20">
        <v>160208</v>
      </c>
    </row>
    <row r="53" spans="1:11" ht="18" x14ac:dyDescent="0.25">
      <c r="A53" s="10" t="s">
        <v>75</v>
      </c>
      <c r="B53" s="10">
        <v>4</v>
      </c>
      <c r="C53" s="17">
        <v>8</v>
      </c>
      <c r="D53" s="17">
        <v>341</v>
      </c>
      <c r="E53" s="17">
        <v>340</v>
      </c>
      <c r="F53" s="17">
        <v>0</v>
      </c>
      <c r="G53" s="18">
        <v>0</v>
      </c>
      <c r="H53" s="17">
        <v>1</v>
      </c>
      <c r="I53" s="18">
        <v>3.0000000000000001E-3</v>
      </c>
      <c r="J53" s="19">
        <v>0</v>
      </c>
      <c r="K53" s="20">
        <v>2728</v>
      </c>
    </row>
    <row r="54" spans="1:11" ht="18" x14ac:dyDescent="0.25">
      <c r="A54" s="10" t="s">
        <v>76</v>
      </c>
      <c r="B54" s="10">
        <v>2</v>
      </c>
      <c r="C54" s="17">
        <v>12</v>
      </c>
      <c r="D54" s="17">
        <v>850</v>
      </c>
      <c r="E54" s="17">
        <v>815</v>
      </c>
      <c r="F54" s="17">
        <v>30</v>
      </c>
      <c r="G54" s="18">
        <v>3.5000000000000003E-2</v>
      </c>
      <c r="H54" s="17">
        <v>5</v>
      </c>
      <c r="I54" s="18">
        <v>6.0000000000000001E-3</v>
      </c>
      <c r="J54" s="19">
        <v>0</v>
      </c>
      <c r="K54" s="20">
        <v>10200</v>
      </c>
    </row>
    <row r="55" spans="1:11" ht="18" x14ac:dyDescent="0.25">
      <c r="A55" s="10" t="s">
        <v>77</v>
      </c>
      <c r="B55" s="10">
        <v>1</v>
      </c>
      <c r="C55" s="17">
        <v>22</v>
      </c>
      <c r="D55" s="17">
        <v>5</v>
      </c>
      <c r="E55" s="17">
        <v>4</v>
      </c>
      <c r="F55" s="17">
        <v>1</v>
      </c>
      <c r="G55" s="18">
        <v>0.2</v>
      </c>
      <c r="H55" s="17">
        <v>0</v>
      </c>
      <c r="I55" s="18">
        <v>0</v>
      </c>
      <c r="J55" s="19">
        <v>0</v>
      </c>
      <c r="K55" s="20">
        <v>110</v>
      </c>
    </row>
    <row r="56" spans="1:11" ht="18" x14ac:dyDescent="0.25">
      <c r="A56" s="10" t="s">
        <v>78</v>
      </c>
      <c r="B56" s="10">
        <v>1</v>
      </c>
      <c r="C56" s="17">
        <v>16</v>
      </c>
      <c r="D56" s="17">
        <v>64</v>
      </c>
      <c r="E56" s="17">
        <v>53</v>
      </c>
      <c r="F56" s="17">
        <v>10</v>
      </c>
      <c r="G56" s="18">
        <v>0.156</v>
      </c>
      <c r="H56" s="17">
        <v>1</v>
      </c>
      <c r="I56" s="18">
        <v>1.6E-2</v>
      </c>
      <c r="J56" s="19">
        <v>0</v>
      </c>
      <c r="K56" s="20">
        <v>1024</v>
      </c>
    </row>
    <row r="57" spans="1:11" ht="18" x14ac:dyDescent="0.25">
      <c r="A57" s="10" t="s">
        <v>79</v>
      </c>
      <c r="B57" s="10">
        <v>6</v>
      </c>
      <c r="C57" s="17">
        <v>26</v>
      </c>
      <c r="D57" s="17">
        <v>4119</v>
      </c>
      <c r="E57" s="17">
        <v>2132</v>
      </c>
      <c r="F57" s="17">
        <v>1027</v>
      </c>
      <c r="G57" s="18">
        <v>0.249</v>
      </c>
      <c r="H57" s="17">
        <v>960</v>
      </c>
      <c r="I57" s="18">
        <v>0.23300000000000001</v>
      </c>
      <c r="J57" s="19">
        <v>0</v>
      </c>
      <c r="K57" s="20">
        <v>107094</v>
      </c>
    </row>
    <row r="58" spans="1:11" ht="18" x14ac:dyDescent="0.25">
      <c r="A58" s="10" t="s">
        <v>80</v>
      </c>
      <c r="B58" s="10">
        <v>5</v>
      </c>
      <c r="C58" s="17">
        <v>11</v>
      </c>
      <c r="D58" s="17">
        <v>663</v>
      </c>
      <c r="E58" s="17">
        <v>620</v>
      </c>
      <c r="F58" s="17">
        <v>31</v>
      </c>
      <c r="G58" s="18">
        <v>4.7E-2</v>
      </c>
      <c r="H58" s="17">
        <v>12</v>
      </c>
      <c r="I58" s="18">
        <v>1.7999999999999999E-2</v>
      </c>
      <c r="J58" s="19">
        <v>0</v>
      </c>
      <c r="K58" s="20">
        <v>7293</v>
      </c>
    </row>
    <row r="59" spans="1:11" ht="18" x14ac:dyDescent="0.25">
      <c r="A59" s="10" t="s">
        <v>81</v>
      </c>
      <c r="B59" s="10">
        <v>2</v>
      </c>
      <c r="C59" s="17">
        <v>20</v>
      </c>
      <c r="D59" s="17">
        <v>277</v>
      </c>
      <c r="E59" s="17">
        <v>224</v>
      </c>
      <c r="F59" s="17">
        <v>33</v>
      </c>
      <c r="G59" s="18">
        <v>0.11899999999999999</v>
      </c>
      <c r="H59" s="17">
        <v>20</v>
      </c>
      <c r="I59" s="18">
        <v>7.1999999999999995E-2</v>
      </c>
      <c r="J59" s="19">
        <v>0</v>
      </c>
      <c r="K59" s="20">
        <v>5540</v>
      </c>
    </row>
    <row r="60" spans="1:11" ht="18.75" thickBot="1" x14ac:dyDescent="0.3">
      <c r="A60" s="29" t="s">
        <v>82</v>
      </c>
      <c r="B60" s="29">
        <v>4</v>
      </c>
      <c r="C60" s="25">
        <v>12</v>
      </c>
      <c r="D60" s="25">
        <v>62</v>
      </c>
      <c r="E60" s="25">
        <v>60</v>
      </c>
      <c r="F60" s="25">
        <v>1</v>
      </c>
      <c r="G60" s="26">
        <v>1.6E-2</v>
      </c>
      <c r="H60" s="25">
        <v>1</v>
      </c>
      <c r="I60" s="26">
        <v>1.6E-2</v>
      </c>
      <c r="J60" s="27">
        <v>0</v>
      </c>
      <c r="K60" s="28">
        <v>744</v>
      </c>
    </row>
    <row r="61" spans="1:11" ht="18.75" thickBot="1" x14ac:dyDescent="0.3">
      <c r="A61" s="56" t="s">
        <v>83</v>
      </c>
      <c r="B61" s="57"/>
      <c r="C61" s="58">
        <f>K61/D61</f>
        <v>18.196211513543531</v>
      </c>
      <c r="D61" s="59">
        <f>SUM(D8:D60)</f>
        <v>64828</v>
      </c>
      <c r="E61" s="59">
        <f>SUM(E8:E60)</f>
        <v>53637</v>
      </c>
      <c r="F61" s="59">
        <f>SUM(F8:F60)</f>
        <v>6389</v>
      </c>
      <c r="G61" s="60">
        <f>F61/D61</f>
        <v>9.8553094341951003E-2</v>
      </c>
      <c r="H61" s="59">
        <f>SUM(H8:H60)</f>
        <v>4747</v>
      </c>
      <c r="I61" s="60">
        <f>H61/D61</f>
        <v>7.322453260936633E-2</v>
      </c>
      <c r="J61" s="59">
        <f>SUM(J8:J60)</f>
        <v>55</v>
      </c>
      <c r="K61" s="61">
        <f>SUM(K8:K60)</f>
        <v>1179624</v>
      </c>
    </row>
    <row r="62" spans="1:11" x14ac:dyDescent="0.25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4"/>
    </row>
    <row r="63" spans="1:11" ht="18" customHeight="1" x14ac:dyDescent="0.25">
      <c r="A63" s="85" t="s">
        <v>87</v>
      </c>
      <c r="B63" s="86"/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75" x14ac:dyDescent="0.25">
      <c r="A64" s="88"/>
      <c r="B64" s="89" t="s">
        <v>88</v>
      </c>
      <c r="C64" s="89"/>
      <c r="D64" s="89"/>
      <c r="E64" s="89"/>
      <c r="F64" s="89"/>
      <c r="G64" s="89"/>
      <c r="H64" s="89"/>
      <c r="I64" s="89"/>
      <c r="J64" s="89"/>
      <c r="K64" s="90"/>
    </row>
    <row r="65" spans="1:11" ht="15" customHeight="1" x14ac:dyDescent="0.25">
      <c r="A65" s="91"/>
      <c r="B65" s="92"/>
      <c r="C65" s="92"/>
      <c r="D65" s="92"/>
      <c r="E65" s="92"/>
      <c r="F65" s="92"/>
      <c r="G65" s="92"/>
      <c r="H65" s="92"/>
      <c r="I65" s="92"/>
      <c r="J65" s="92"/>
      <c r="K65" s="93"/>
    </row>
    <row r="66" spans="1:11" ht="15.75" x14ac:dyDescent="0.25">
      <c r="A66" s="94" t="s">
        <v>89</v>
      </c>
      <c r="B66" s="89"/>
      <c r="C66" s="89"/>
      <c r="D66" s="89"/>
      <c r="E66" s="89"/>
      <c r="F66" s="89"/>
      <c r="G66" s="89"/>
      <c r="H66" s="89"/>
      <c r="I66" s="89"/>
      <c r="J66" s="89"/>
      <c r="K66" s="90"/>
    </row>
    <row r="67" spans="1:11" ht="16.5" thickBot="1" x14ac:dyDescent="0.3">
      <c r="A67" s="95" t="s">
        <v>90</v>
      </c>
      <c r="B67" s="96"/>
      <c r="C67" s="96"/>
      <c r="D67" s="96"/>
      <c r="E67" s="96"/>
      <c r="F67" s="96"/>
      <c r="G67" s="96"/>
      <c r="H67" s="96"/>
      <c r="I67" s="96"/>
      <c r="J67" s="96"/>
      <c r="K67" s="97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41" t="s">
        <v>2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" x14ac:dyDescent="0.25">
      <c r="A3" s="44"/>
      <c r="B3" s="45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48"/>
      <c r="B4" s="49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48"/>
      <c r="B5" s="49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48"/>
      <c r="B6" s="49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68" t="s">
        <v>18</v>
      </c>
      <c r="B7" s="53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2" t="s">
        <v>36</v>
      </c>
      <c r="B8" s="115"/>
      <c r="C8" s="115"/>
      <c r="D8" s="115"/>
      <c r="E8" s="115"/>
      <c r="F8" s="116"/>
      <c r="G8" s="115"/>
      <c r="H8" s="116"/>
      <c r="I8" s="117"/>
      <c r="J8" s="118"/>
    </row>
    <row r="9" spans="1:10" ht="18" x14ac:dyDescent="0.25">
      <c r="A9" s="3" t="s">
        <v>49</v>
      </c>
      <c r="B9" s="17">
        <v>25</v>
      </c>
      <c r="C9" s="17">
        <v>1831</v>
      </c>
      <c r="D9" s="17">
        <v>1204</v>
      </c>
      <c r="E9" s="17">
        <v>283</v>
      </c>
      <c r="F9" s="18">
        <v>0.155</v>
      </c>
      <c r="G9" s="17">
        <v>344</v>
      </c>
      <c r="H9" s="18">
        <v>0.188</v>
      </c>
      <c r="I9" s="19">
        <v>0</v>
      </c>
      <c r="J9" s="20">
        <v>45775</v>
      </c>
    </row>
    <row r="10" spans="1:10" ht="18" x14ac:dyDescent="0.25">
      <c r="A10" s="3" t="s">
        <v>51</v>
      </c>
      <c r="B10" s="17">
        <v>25</v>
      </c>
      <c r="C10" s="17">
        <v>528</v>
      </c>
      <c r="D10" s="17">
        <v>300</v>
      </c>
      <c r="E10" s="17">
        <v>123</v>
      </c>
      <c r="F10" s="18">
        <v>0.23300000000000001</v>
      </c>
      <c r="G10" s="17">
        <v>105</v>
      </c>
      <c r="H10" s="18">
        <v>0.19900000000000001</v>
      </c>
      <c r="I10" s="19">
        <v>0</v>
      </c>
      <c r="J10" s="20">
        <v>13200</v>
      </c>
    </row>
    <row r="11" spans="1:10" ht="18" x14ac:dyDescent="0.25">
      <c r="A11" s="3" t="s">
        <v>60</v>
      </c>
      <c r="B11" s="17">
        <v>15</v>
      </c>
      <c r="C11" s="17">
        <v>163</v>
      </c>
      <c r="D11" s="17">
        <v>151</v>
      </c>
      <c r="E11" s="17">
        <v>6</v>
      </c>
      <c r="F11" s="18">
        <v>3.6999999999999998E-2</v>
      </c>
      <c r="G11" s="17">
        <v>6</v>
      </c>
      <c r="H11" s="18">
        <v>3.6999999999999998E-2</v>
      </c>
      <c r="I11" s="19">
        <v>0</v>
      </c>
      <c r="J11" s="20">
        <v>2445</v>
      </c>
    </row>
    <row r="12" spans="1:10" ht="18" x14ac:dyDescent="0.25">
      <c r="A12" s="3" t="s">
        <v>61</v>
      </c>
      <c r="B12" s="14">
        <v>14</v>
      </c>
      <c r="C12" s="14">
        <v>2105</v>
      </c>
      <c r="D12" s="14">
        <v>2036</v>
      </c>
      <c r="E12" s="14">
        <v>49</v>
      </c>
      <c r="F12" s="15">
        <v>2.3E-2</v>
      </c>
      <c r="G12" s="14">
        <v>20</v>
      </c>
      <c r="H12" s="15">
        <v>0.01</v>
      </c>
      <c r="I12" s="16">
        <v>0</v>
      </c>
      <c r="J12" s="20">
        <v>29470</v>
      </c>
    </row>
    <row r="13" spans="1:10" ht="18" x14ac:dyDescent="0.25">
      <c r="A13" s="3" t="s">
        <v>64</v>
      </c>
      <c r="B13" s="17">
        <v>20</v>
      </c>
      <c r="C13" s="17">
        <v>3461</v>
      </c>
      <c r="D13" s="17">
        <v>2670</v>
      </c>
      <c r="E13" s="17">
        <v>441</v>
      </c>
      <c r="F13" s="18">
        <v>0.127</v>
      </c>
      <c r="G13" s="17">
        <v>350</v>
      </c>
      <c r="H13" s="18">
        <v>0.10100000000000001</v>
      </c>
      <c r="I13" s="19">
        <v>0</v>
      </c>
      <c r="J13" s="20">
        <v>69220</v>
      </c>
    </row>
    <row r="14" spans="1:10" ht="18" x14ac:dyDescent="0.25">
      <c r="A14" s="3" t="s">
        <v>69</v>
      </c>
      <c r="B14" s="17">
        <v>19</v>
      </c>
      <c r="C14" s="17">
        <v>299</v>
      </c>
      <c r="D14" s="17">
        <v>244</v>
      </c>
      <c r="E14" s="17">
        <v>21</v>
      </c>
      <c r="F14" s="18">
        <v>7.0000000000000007E-2</v>
      </c>
      <c r="G14" s="17">
        <v>34</v>
      </c>
      <c r="H14" s="18">
        <v>0.114</v>
      </c>
      <c r="I14" s="19">
        <v>0</v>
      </c>
      <c r="J14" s="20">
        <v>5681</v>
      </c>
    </row>
    <row r="15" spans="1:10" ht="18" x14ac:dyDescent="0.25">
      <c r="A15" s="3" t="s">
        <v>70</v>
      </c>
      <c r="B15" s="17">
        <v>8</v>
      </c>
      <c r="C15" s="17">
        <v>175</v>
      </c>
      <c r="D15" s="17">
        <v>170</v>
      </c>
      <c r="E15" s="17">
        <v>2</v>
      </c>
      <c r="F15" s="18">
        <v>1.0999999999999999E-2</v>
      </c>
      <c r="G15" s="17">
        <v>3</v>
      </c>
      <c r="H15" s="18">
        <v>1.7000000000000001E-2</v>
      </c>
      <c r="I15" s="19">
        <v>0</v>
      </c>
      <c r="J15" s="20">
        <v>1400</v>
      </c>
    </row>
    <row r="16" spans="1:10" ht="18" x14ac:dyDescent="0.25">
      <c r="A16" s="3" t="s">
        <v>77</v>
      </c>
      <c r="B16" s="17">
        <v>22</v>
      </c>
      <c r="C16" s="17">
        <v>5</v>
      </c>
      <c r="D16" s="17">
        <v>4</v>
      </c>
      <c r="E16" s="17">
        <v>1</v>
      </c>
      <c r="F16" s="18">
        <v>0.2</v>
      </c>
      <c r="G16" s="17">
        <v>0</v>
      </c>
      <c r="H16" s="18">
        <v>0</v>
      </c>
      <c r="I16" s="19">
        <v>0</v>
      </c>
      <c r="J16" s="20">
        <v>110</v>
      </c>
    </row>
    <row r="17" spans="1:10" ht="18.75" thickBot="1" x14ac:dyDescent="0.3">
      <c r="A17" s="4" t="s">
        <v>78</v>
      </c>
      <c r="B17" s="17">
        <v>16</v>
      </c>
      <c r="C17" s="17">
        <v>64</v>
      </c>
      <c r="D17" s="17">
        <v>53</v>
      </c>
      <c r="E17" s="17">
        <v>10</v>
      </c>
      <c r="F17" s="18">
        <v>0.156</v>
      </c>
      <c r="G17" s="17">
        <v>1</v>
      </c>
      <c r="H17" s="18">
        <v>1.6E-2</v>
      </c>
      <c r="I17" s="19">
        <v>0</v>
      </c>
      <c r="J17" s="20">
        <v>1024</v>
      </c>
    </row>
    <row r="18" spans="1:10" ht="39.75" customHeight="1" thickBot="1" x14ac:dyDescent="0.3">
      <c r="A18" s="62" t="s">
        <v>84</v>
      </c>
      <c r="B18" s="63">
        <f>J18/C18</f>
        <v>19.502375159309466</v>
      </c>
      <c r="C18" s="64">
        <f>SUM(C8:C17)</f>
        <v>8631</v>
      </c>
      <c r="D18" s="65">
        <f>SUM(D8:D17)</f>
        <v>6832</v>
      </c>
      <c r="E18" s="64">
        <f>SUM(E8:E17)</f>
        <v>936</v>
      </c>
      <c r="F18" s="66">
        <f>E18/C18</f>
        <v>0.10844629822732013</v>
      </c>
      <c r="G18" s="64">
        <f>SUM(G8:G17)</f>
        <v>863</v>
      </c>
      <c r="H18" s="66">
        <f>G18/C18</f>
        <v>9.9988413857026989E-2</v>
      </c>
      <c r="I18" s="64">
        <f>SUM(I8:I17)</f>
        <v>0</v>
      </c>
      <c r="J18" s="67">
        <f>SUM(J8:J17)</f>
        <v>168325</v>
      </c>
    </row>
    <row r="19" spans="1:10" ht="18" x14ac:dyDescent="0.25">
      <c r="A19" s="98"/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8" customHeight="1" x14ac:dyDescent="0.25">
      <c r="A20" s="101" t="s">
        <v>87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x14ac:dyDescent="0.25">
      <c r="A21" s="104"/>
      <c r="B21" s="89" t="s">
        <v>88</v>
      </c>
      <c r="C21" s="89"/>
      <c r="D21" s="89"/>
      <c r="E21" s="89"/>
      <c r="F21" s="89"/>
      <c r="G21" s="89"/>
      <c r="H21" s="89"/>
      <c r="I21" s="89"/>
      <c r="J21" s="90"/>
    </row>
    <row r="22" spans="1:10" ht="15.75" x14ac:dyDescent="0.25">
      <c r="A22" s="105"/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5.75" x14ac:dyDescent="0.25">
      <c r="A23" s="108" t="s">
        <v>89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6.5" thickBot="1" x14ac:dyDescent="0.3">
      <c r="A24" s="111" t="s">
        <v>91</v>
      </c>
      <c r="B24" s="112"/>
      <c r="C24" s="112"/>
      <c r="D24" s="112"/>
      <c r="E24" s="112"/>
      <c r="F24" s="112"/>
      <c r="G24" s="112"/>
      <c r="H24" s="112"/>
      <c r="I24" s="112"/>
      <c r="J24" s="113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40" t="s">
        <v>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8" x14ac:dyDescent="0.25">
      <c r="A3" s="69"/>
      <c r="B3" s="70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71"/>
      <c r="B4" s="72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71"/>
      <c r="B5" s="72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71"/>
      <c r="B6" s="72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73" t="s">
        <v>18</v>
      </c>
      <c r="B7" s="74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11" t="s">
        <v>37</v>
      </c>
      <c r="B8" s="17">
        <v>19</v>
      </c>
      <c r="C8" s="17">
        <v>180</v>
      </c>
      <c r="D8" s="17">
        <v>137</v>
      </c>
      <c r="E8" s="17">
        <v>18</v>
      </c>
      <c r="F8" s="18">
        <v>0.1</v>
      </c>
      <c r="G8" s="17">
        <v>25</v>
      </c>
      <c r="H8" s="18">
        <v>0.13900000000000001</v>
      </c>
      <c r="I8" s="19">
        <v>0</v>
      </c>
      <c r="J8" s="20">
        <v>3420</v>
      </c>
    </row>
    <row r="9" spans="1:10" ht="18" x14ac:dyDescent="0.25">
      <c r="A9" s="10" t="s">
        <v>38</v>
      </c>
      <c r="B9" s="17">
        <v>15</v>
      </c>
      <c r="C9" s="17">
        <v>181</v>
      </c>
      <c r="D9" s="17">
        <v>165</v>
      </c>
      <c r="E9" s="17">
        <v>8</v>
      </c>
      <c r="F9" s="18">
        <v>4.3999999999999997E-2</v>
      </c>
      <c r="G9" s="17">
        <v>7</v>
      </c>
      <c r="H9" s="18">
        <v>3.9E-2</v>
      </c>
      <c r="I9" s="19">
        <v>1</v>
      </c>
      <c r="J9" s="20">
        <v>2715</v>
      </c>
    </row>
    <row r="10" spans="1:10" ht="18" x14ac:dyDescent="0.25">
      <c r="A10" s="7" t="s">
        <v>50</v>
      </c>
      <c r="B10" s="17">
        <v>21</v>
      </c>
      <c r="C10" s="17">
        <v>1226</v>
      </c>
      <c r="D10" s="17">
        <v>958</v>
      </c>
      <c r="E10" s="17">
        <v>187</v>
      </c>
      <c r="F10" s="18">
        <v>0.153</v>
      </c>
      <c r="G10" s="17">
        <v>73</v>
      </c>
      <c r="H10" s="18">
        <v>0.06</v>
      </c>
      <c r="I10" s="19">
        <v>8</v>
      </c>
      <c r="J10" s="20">
        <v>25746</v>
      </c>
    </row>
    <row r="11" spans="1:10" ht="18" x14ac:dyDescent="0.25">
      <c r="A11" s="7" t="s">
        <v>68</v>
      </c>
      <c r="B11" s="17">
        <v>24</v>
      </c>
      <c r="C11" s="17">
        <v>4447</v>
      </c>
      <c r="D11" s="17">
        <v>3121</v>
      </c>
      <c r="E11" s="17">
        <v>845</v>
      </c>
      <c r="F11" s="18">
        <v>0.19</v>
      </c>
      <c r="G11" s="17">
        <v>471</v>
      </c>
      <c r="H11" s="18">
        <v>0.106</v>
      </c>
      <c r="I11" s="19">
        <v>10</v>
      </c>
      <c r="J11" s="20">
        <v>106728</v>
      </c>
    </row>
    <row r="12" spans="1:10" ht="18" x14ac:dyDescent="0.25">
      <c r="A12" s="7" t="s">
        <v>76</v>
      </c>
      <c r="B12" s="17">
        <v>12</v>
      </c>
      <c r="C12" s="17">
        <v>850</v>
      </c>
      <c r="D12" s="17">
        <v>815</v>
      </c>
      <c r="E12" s="17">
        <v>30</v>
      </c>
      <c r="F12" s="18">
        <v>3.5000000000000003E-2</v>
      </c>
      <c r="G12" s="17">
        <v>5</v>
      </c>
      <c r="H12" s="18">
        <v>6.0000000000000001E-3</v>
      </c>
      <c r="I12" s="19">
        <v>0</v>
      </c>
      <c r="J12" s="20">
        <v>10200</v>
      </c>
    </row>
    <row r="13" spans="1:10" ht="18.75" thickBot="1" x14ac:dyDescent="0.3">
      <c r="A13" s="9" t="s">
        <v>81</v>
      </c>
      <c r="B13" s="17">
        <v>20</v>
      </c>
      <c r="C13" s="17">
        <v>277</v>
      </c>
      <c r="D13" s="17">
        <v>224</v>
      </c>
      <c r="E13" s="17">
        <v>33</v>
      </c>
      <c r="F13" s="18">
        <v>0.11899999999999999</v>
      </c>
      <c r="G13" s="17">
        <v>20</v>
      </c>
      <c r="H13" s="18">
        <v>7.1999999999999995E-2</v>
      </c>
      <c r="I13" s="19">
        <v>0</v>
      </c>
      <c r="J13" s="20">
        <v>5540</v>
      </c>
    </row>
    <row r="14" spans="1:10" ht="36.75" customHeight="1" thickBot="1" x14ac:dyDescent="0.3">
      <c r="A14" s="62" t="s">
        <v>84</v>
      </c>
      <c r="B14" s="63">
        <f>J14/C14</f>
        <v>21.554112554112553</v>
      </c>
      <c r="C14" s="64">
        <f>SUM(C8:C13)</f>
        <v>7161</v>
      </c>
      <c r="D14" s="65">
        <f>SUM(D8:D13)</f>
        <v>5420</v>
      </c>
      <c r="E14" s="64">
        <f>SUM(E8:E13)</f>
        <v>1121</v>
      </c>
      <c r="F14" s="66">
        <f>E14/C14</f>
        <v>0.15654238234883397</v>
      </c>
      <c r="G14" s="64">
        <f>SUM(G8:G13)</f>
        <v>601</v>
      </c>
      <c r="H14" s="66">
        <f>G14/C14</f>
        <v>8.3926825862309734E-2</v>
      </c>
      <c r="I14" s="64">
        <f>SUM(I8:I13)</f>
        <v>19</v>
      </c>
      <c r="J14" s="67">
        <f>SUM(J8:J13)</f>
        <v>154349</v>
      </c>
    </row>
    <row r="15" spans="1:10" ht="18" x14ac:dyDescent="0.25">
      <c r="A15" s="98"/>
      <c r="B15" s="99"/>
      <c r="C15" s="99"/>
      <c r="D15" s="99"/>
      <c r="E15" s="99"/>
      <c r="F15" s="99"/>
      <c r="G15" s="99"/>
      <c r="H15" s="99"/>
      <c r="I15" s="99"/>
      <c r="J15" s="100"/>
    </row>
    <row r="16" spans="1:10" ht="18" customHeight="1" x14ac:dyDescent="0.25">
      <c r="A16" s="101" t="s">
        <v>87</v>
      </c>
      <c r="B16" s="102"/>
      <c r="C16" s="102"/>
      <c r="D16" s="102"/>
      <c r="E16" s="102"/>
      <c r="F16" s="102"/>
      <c r="G16" s="102"/>
      <c r="H16" s="102"/>
      <c r="I16" s="102"/>
      <c r="J16" s="103"/>
    </row>
    <row r="17" spans="1:10" ht="18" x14ac:dyDescent="0.25">
      <c r="A17" s="104"/>
      <c r="B17" s="89" t="s">
        <v>88</v>
      </c>
      <c r="C17" s="89"/>
      <c r="D17" s="89"/>
      <c r="E17" s="89"/>
      <c r="F17" s="89"/>
      <c r="G17" s="89"/>
      <c r="H17" s="89"/>
      <c r="I17" s="89"/>
      <c r="J17" s="90"/>
    </row>
    <row r="18" spans="1:10" ht="15.75" x14ac:dyDescent="0.25">
      <c r="A18" s="105"/>
      <c r="B18" s="106"/>
      <c r="C18" s="106"/>
      <c r="D18" s="106"/>
      <c r="E18" s="106"/>
      <c r="F18" s="106"/>
      <c r="G18" s="106"/>
      <c r="H18" s="106"/>
      <c r="I18" s="106"/>
      <c r="J18" s="107"/>
    </row>
    <row r="19" spans="1:10" ht="15.75" x14ac:dyDescent="0.25">
      <c r="A19" s="108" t="s">
        <v>89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.5" thickBot="1" x14ac:dyDescent="0.3">
      <c r="A20" s="111" t="s">
        <v>91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8" x14ac:dyDescent="0.25">
      <c r="A3" s="44"/>
      <c r="B3" s="45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48"/>
      <c r="B4" s="49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48"/>
      <c r="B5" s="49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48"/>
      <c r="B6" s="49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68" t="s">
        <v>18</v>
      </c>
      <c r="B7" s="53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12" t="s">
        <v>31</v>
      </c>
      <c r="B8" s="17">
        <v>19</v>
      </c>
      <c r="C8" s="17">
        <v>338</v>
      </c>
      <c r="D8" s="17">
        <v>329</v>
      </c>
      <c r="E8" s="17">
        <v>5</v>
      </c>
      <c r="F8" s="18">
        <v>1.4999999999999999E-2</v>
      </c>
      <c r="G8" s="17">
        <v>2</v>
      </c>
      <c r="H8" s="18">
        <v>6.0000000000000001E-3</v>
      </c>
      <c r="I8" s="19">
        <v>2</v>
      </c>
      <c r="J8" s="20">
        <v>6422</v>
      </c>
    </row>
    <row r="9" spans="1:10" ht="18" x14ac:dyDescent="0.25">
      <c r="A9" s="7" t="s">
        <v>39</v>
      </c>
      <c r="B9" s="17">
        <v>18</v>
      </c>
      <c r="C9" s="17">
        <v>4357</v>
      </c>
      <c r="D9" s="17">
        <v>3481</v>
      </c>
      <c r="E9" s="17">
        <v>561</v>
      </c>
      <c r="F9" s="18">
        <v>0.129</v>
      </c>
      <c r="G9" s="17">
        <v>315</v>
      </c>
      <c r="H9" s="18">
        <v>7.1999999999999995E-2</v>
      </c>
      <c r="I9" s="19">
        <v>0</v>
      </c>
      <c r="J9" s="20">
        <v>78426</v>
      </c>
    </row>
    <row r="10" spans="1:10" ht="18" x14ac:dyDescent="0.25">
      <c r="A10" s="7" t="s">
        <v>40</v>
      </c>
      <c r="B10" s="17">
        <v>11</v>
      </c>
      <c r="C10" s="17">
        <v>1561</v>
      </c>
      <c r="D10" s="17">
        <v>1495</v>
      </c>
      <c r="E10" s="17">
        <v>53</v>
      </c>
      <c r="F10" s="18">
        <v>3.4000000000000002E-2</v>
      </c>
      <c r="G10" s="17">
        <v>13</v>
      </c>
      <c r="H10" s="18">
        <v>8.0000000000000002E-3</v>
      </c>
      <c r="I10" s="19">
        <v>0</v>
      </c>
      <c r="J10" s="20">
        <v>17171</v>
      </c>
    </row>
    <row r="11" spans="1:10" ht="18" x14ac:dyDescent="0.25">
      <c r="A11" s="7" t="s">
        <v>47</v>
      </c>
      <c r="B11" s="17">
        <v>13</v>
      </c>
      <c r="C11" s="17">
        <v>604</v>
      </c>
      <c r="D11" s="17">
        <v>542</v>
      </c>
      <c r="E11" s="17">
        <v>46</v>
      </c>
      <c r="F11" s="18">
        <v>7.5999999999999998E-2</v>
      </c>
      <c r="G11" s="17">
        <v>16</v>
      </c>
      <c r="H11" s="18">
        <v>2.5999999999999999E-2</v>
      </c>
      <c r="I11" s="19">
        <v>0</v>
      </c>
      <c r="J11" s="20">
        <v>7852</v>
      </c>
    </row>
    <row r="12" spans="1:10" ht="18" x14ac:dyDescent="0.25">
      <c r="A12" s="7" t="s">
        <v>55</v>
      </c>
      <c r="B12" s="17">
        <v>6</v>
      </c>
      <c r="C12" s="17">
        <v>221</v>
      </c>
      <c r="D12" s="17">
        <v>221</v>
      </c>
      <c r="E12" s="17">
        <v>0</v>
      </c>
      <c r="F12" s="18">
        <v>0</v>
      </c>
      <c r="G12" s="17">
        <v>0</v>
      </c>
      <c r="H12" s="18">
        <v>0</v>
      </c>
      <c r="I12" s="19">
        <v>0</v>
      </c>
      <c r="J12" s="20">
        <v>1326</v>
      </c>
    </row>
    <row r="13" spans="1:10" ht="18" x14ac:dyDescent="0.25">
      <c r="A13" s="7" t="s">
        <v>57</v>
      </c>
      <c r="B13" s="17">
        <v>23</v>
      </c>
      <c r="C13" s="17">
        <v>1345</v>
      </c>
      <c r="D13" s="17">
        <v>1101</v>
      </c>
      <c r="E13" s="17">
        <v>78</v>
      </c>
      <c r="F13" s="18">
        <v>5.8000000000000003E-2</v>
      </c>
      <c r="G13" s="17">
        <v>165</v>
      </c>
      <c r="H13" s="18">
        <v>0.123</v>
      </c>
      <c r="I13" s="19">
        <v>1</v>
      </c>
      <c r="J13" s="20">
        <v>30935</v>
      </c>
    </row>
    <row r="14" spans="1:10" ht="18" x14ac:dyDescent="0.25">
      <c r="A14" s="7" t="s">
        <v>71</v>
      </c>
      <c r="B14" s="17">
        <v>14</v>
      </c>
      <c r="C14" s="17">
        <v>1114</v>
      </c>
      <c r="D14" s="17">
        <v>1069</v>
      </c>
      <c r="E14" s="17">
        <v>35</v>
      </c>
      <c r="F14" s="18">
        <v>3.1E-2</v>
      </c>
      <c r="G14" s="17">
        <v>9</v>
      </c>
      <c r="H14" s="18">
        <v>8.0000000000000002E-3</v>
      </c>
      <c r="I14" s="19">
        <v>1</v>
      </c>
      <c r="J14" s="114">
        <v>15596</v>
      </c>
    </row>
    <row r="15" spans="1:10" ht="18.75" thickBot="1" x14ac:dyDescent="0.3">
      <c r="A15" s="8" t="s">
        <v>73</v>
      </c>
      <c r="B15" s="17">
        <v>12</v>
      </c>
      <c r="C15" s="17">
        <v>908</v>
      </c>
      <c r="D15" s="17">
        <v>877</v>
      </c>
      <c r="E15" s="17">
        <v>18</v>
      </c>
      <c r="F15" s="18">
        <v>0.02</v>
      </c>
      <c r="G15" s="17">
        <v>13</v>
      </c>
      <c r="H15" s="18">
        <v>1.4E-2</v>
      </c>
      <c r="I15" s="19">
        <v>0</v>
      </c>
      <c r="J15" s="20">
        <v>10896</v>
      </c>
    </row>
    <row r="16" spans="1:10" ht="36.75" customHeight="1" thickBot="1" x14ac:dyDescent="0.3">
      <c r="A16" s="62" t="s">
        <v>84</v>
      </c>
      <c r="B16" s="75">
        <f>J16/C16</f>
        <v>16.13935681470138</v>
      </c>
      <c r="C16" s="64">
        <f>SUM(C8:C15)</f>
        <v>10448</v>
      </c>
      <c r="D16" s="65">
        <f>SUM(D8:D15)</f>
        <v>9115</v>
      </c>
      <c r="E16" s="76">
        <f>SUM(E8:E15)</f>
        <v>796</v>
      </c>
      <c r="F16" s="77">
        <f>E16/C16</f>
        <v>7.6186830015313942E-2</v>
      </c>
      <c r="G16" s="64">
        <f>SUM(G8:G15)</f>
        <v>533</v>
      </c>
      <c r="H16" s="77">
        <f>G16/C16</f>
        <v>5.1014548238897395E-2</v>
      </c>
      <c r="I16" s="64">
        <f>SUM(I8:I15)</f>
        <v>4</v>
      </c>
      <c r="J16" s="67">
        <f>SUM(J8:J15)</f>
        <v>168624</v>
      </c>
    </row>
    <row r="17" spans="1:10" ht="18" x14ac:dyDescent="0.25">
      <c r="A17" s="98"/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8" customHeight="1" x14ac:dyDescent="0.25">
      <c r="A18" s="101" t="s">
        <v>87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x14ac:dyDescent="0.25">
      <c r="A19" s="104"/>
      <c r="B19" s="89" t="s">
        <v>88</v>
      </c>
      <c r="C19" s="89"/>
      <c r="D19" s="89"/>
      <c r="E19" s="89"/>
      <c r="F19" s="89"/>
      <c r="G19" s="89"/>
      <c r="H19" s="89"/>
      <c r="I19" s="89"/>
      <c r="J19" s="90"/>
    </row>
    <row r="20" spans="1:10" ht="15.75" x14ac:dyDescent="0.25">
      <c r="A20" s="105"/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5.75" x14ac:dyDescent="0.25">
      <c r="A21" s="108" t="s">
        <v>89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.5" thickBot="1" x14ac:dyDescent="0.3">
      <c r="A22" s="111" t="s">
        <v>91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8" x14ac:dyDescent="0.25">
      <c r="A3" s="44"/>
      <c r="B3" s="45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48"/>
      <c r="B4" s="49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48"/>
      <c r="B5" s="49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48"/>
      <c r="B6" s="49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68" t="s">
        <v>18</v>
      </c>
      <c r="B7" s="53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12" t="s">
        <v>32</v>
      </c>
      <c r="B8" s="17">
        <v>13</v>
      </c>
      <c r="C8" s="17">
        <v>444</v>
      </c>
      <c r="D8" s="17">
        <v>426</v>
      </c>
      <c r="E8" s="17">
        <v>10</v>
      </c>
      <c r="F8" s="18">
        <v>2.3E-2</v>
      </c>
      <c r="G8" s="17">
        <v>8</v>
      </c>
      <c r="H8" s="18">
        <v>1.7999999999999999E-2</v>
      </c>
      <c r="I8" s="19">
        <v>0</v>
      </c>
      <c r="J8" s="20">
        <v>5772</v>
      </c>
    </row>
    <row r="9" spans="1:10" ht="18" x14ac:dyDescent="0.25">
      <c r="A9" s="7" t="s">
        <v>35</v>
      </c>
      <c r="B9" s="17">
        <v>14</v>
      </c>
      <c r="C9" s="17">
        <v>1132</v>
      </c>
      <c r="D9" s="17">
        <v>1029</v>
      </c>
      <c r="E9" s="17">
        <v>61</v>
      </c>
      <c r="F9" s="18">
        <v>5.3999999999999999E-2</v>
      </c>
      <c r="G9" s="17">
        <v>41</v>
      </c>
      <c r="H9" s="18">
        <v>3.5999999999999997E-2</v>
      </c>
      <c r="I9" s="19">
        <v>1</v>
      </c>
      <c r="J9" s="20">
        <v>15848</v>
      </c>
    </row>
    <row r="10" spans="1:10" ht="18" x14ac:dyDescent="0.25">
      <c r="A10" s="7" t="s">
        <v>48</v>
      </c>
      <c r="B10" s="17">
        <v>12</v>
      </c>
      <c r="C10" s="17">
        <v>919</v>
      </c>
      <c r="D10" s="17">
        <v>868</v>
      </c>
      <c r="E10" s="17">
        <v>41</v>
      </c>
      <c r="F10" s="18">
        <v>4.4999999999999998E-2</v>
      </c>
      <c r="G10" s="17">
        <v>10</v>
      </c>
      <c r="H10" s="18">
        <v>1.0999999999999999E-2</v>
      </c>
      <c r="I10" s="19">
        <v>0</v>
      </c>
      <c r="J10" s="20">
        <v>11028</v>
      </c>
    </row>
    <row r="11" spans="1:10" ht="18" x14ac:dyDescent="0.25">
      <c r="A11" s="7" t="s">
        <v>56</v>
      </c>
      <c r="B11" s="17">
        <v>12</v>
      </c>
      <c r="C11" s="17">
        <v>73</v>
      </c>
      <c r="D11" s="17">
        <v>73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v>876</v>
      </c>
    </row>
    <row r="12" spans="1:10" ht="18" x14ac:dyDescent="0.25">
      <c r="A12" s="7" t="s">
        <v>58</v>
      </c>
      <c r="B12" s="17">
        <v>17</v>
      </c>
      <c r="C12" s="17">
        <v>211</v>
      </c>
      <c r="D12" s="17">
        <v>172</v>
      </c>
      <c r="E12" s="17">
        <v>29</v>
      </c>
      <c r="F12" s="18">
        <v>0.13700000000000001</v>
      </c>
      <c r="G12" s="17">
        <v>10</v>
      </c>
      <c r="H12" s="18">
        <v>4.7E-2</v>
      </c>
      <c r="I12" s="19">
        <v>0</v>
      </c>
      <c r="J12" s="20">
        <v>3587</v>
      </c>
    </row>
    <row r="13" spans="1:10" ht="18" x14ac:dyDescent="0.25">
      <c r="A13" s="7" t="s">
        <v>62</v>
      </c>
      <c r="B13" s="17">
        <v>12</v>
      </c>
      <c r="C13" s="17">
        <v>415</v>
      </c>
      <c r="D13" s="17">
        <v>376</v>
      </c>
      <c r="E13" s="17">
        <v>27</v>
      </c>
      <c r="F13" s="18">
        <v>6.5000000000000002E-2</v>
      </c>
      <c r="G13" s="17">
        <v>12</v>
      </c>
      <c r="H13" s="18">
        <v>2.9000000000000001E-2</v>
      </c>
      <c r="I13" s="19">
        <v>0</v>
      </c>
      <c r="J13" s="20">
        <v>4980</v>
      </c>
    </row>
    <row r="14" spans="1:10" ht="18" x14ac:dyDescent="0.25">
      <c r="A14" s="7" t="s">
        <v>66</v>
      </c>
      <c r="B14" s="17">
        <v>16</v>
      </c>
      <c r="C14" s="17">
        <v>758</v>
      </c>
      <c r="D14" s="17">
        <v>640</v>
      </c>
      <c r="E14" s="17">
        <v>92</v>
      </c>
      <c r="F14" s="18">
        <v>0.121</v>
      </c>
      <c r="G14" s="17">
        <v>26</v>
      </c>
      <c r="H14" s="18">
        <v>3.4000000000000002E-2</v>
      </c>
      <c r="I14" s="19">
        <v>0</v>
      </c>
      <c r="J14" s="20">
        <v>12128</v>
      </c>
    </row>
    <row r="15" spans="1:10" ht="18" x14ac:dyDescent="0.25">
      <c r="A15" s="7" t="s">
        <v>72</v>
      </c>
      <c r="B15" s="17">
        <v>9</v>
      </c>
      <c r="C15" s="17">
        <v>33</v>
      </c>
      <c r="D15" s="17">
        <v>33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v>297</v>
      </c>
    </row>
    <row r="16" spans="1:10" ht="18" x14ac:dyDescent="0.25">
      <c r="A16" s="7" t="s">
        <v>74</v>
      </c>
      <c r="B16" s="17">
        <v>19</v>
      </c>
      <c r="C16" s="17">
        <v>8432</v>
      </c>
      <c r="D16" s="17">
        <v>7005</v>
      </c>
      <c r="E16" s="17">
        <v>701</v>
      </c>
      <c r="F16" s="18">
        <v>8.3000000000000004E-2</v>
      </c>
      <c r="G16" s="17">
        <v>724</v>
      </c>
      <c r="H16" s="18">
        <v>8.5999999999999993E-2</v>
      </c>
      <c r="I16" s="19">
        <v>2</v>
      </c>
      <c r="J16" s="20">
        <v>160208</v>
      </c>
    </row>
    <row r="17" spans="1:10" ht="18" x14ac:dyDescent="0.25">
      <c r="A17" s="9" t="s">
        <v>75</v>
      </c>
      <c r="B17" s="17">
        <v>8</v>
      </c>
      <c r="C17" s="17">
        <v>341</v>
      </c>
      <c r="D17" s="17">
        <v>340</v>
      </c>
      <c r="E17" s="17">
        <v>0</v>
      </c>
      <c r="F17" s="18">
        <v>0</v>
      </c>
      <c r="G17" s="17">
        <v>1</v>
      </c>
      <c r="H17" s="18">
        <v>3.0000000000000001E-3</v>
      </c>
      <c r="I17" s="19">
        <v>0</v>
      </c>
      <c r="J17" s="20">
        <v>2728</v>
      </c>
    </row>
    <row r="18" spans="1:10" ht="18.75" thickBot="1" x14ac:dyDescent="0.3">
      <c r="A18" s="8" t="s">
        <v>82</v>
      </c>
      <c r="B18" s="17">
        <v>12</v>
      </c>
      <c r="C18" s="17">
        <v>62</v>
      </c>
      <c r="D18" s="17">
        <v>60</v>
      </c>
      <c r="E18" s="17">
        <v>1</v>
      </c>
      <c r="F18" s="18">
        <v>1.6E-2</v>
      </c>
      <c r="G18" s="17">
        <v>1</v>
      </c>
      <c r="H18" s="18">
        <v>1.6E-2</v>
      </c>
      <c r="I18" s="19">
        <v>0</v>
      </c>
      <c r="J18" s="20">
        <v>744</v>
      </c>
    </row>
    <row r="19" spans="1:10" ht="36.75" customHeight="1" thickBot="1" x14ac:dyDescent="0.3">
      <c r="A19" s="62" t="s">
        <v>84</v>
      </c>
      <c r="B19" s="78">
        <f>J19/C19</f>
        <v>17.01996879875195</v>
      </c>
      <c r="C19" s="64">
        <f>SUM(C8:C18)</f>
        <v>12820</v>
      </c>
      <c r="D19" s="65">
        <f>SUM(D8:D18)</f>
        <v>11022</v>
      </c>
      <c r="E19" s="64">
        <f>SUM(E8:E18)</f>
        <v>962</v>
      </c>
      <c r="F19" s="66">
        <f>E19/C19</f>
        <v>7.5039001560062407E-2</v>
      </c>
      <c r="G19" s="64">
        <f>SUM(G8:G18)</f>
        <v>833</v>
      </c>
      <c r="H19" s="66">
        <f>G19/C19</f>
        <v>6.4976599063962553E-2</v>
      </c>
      <c r="I19" s="64">
        <f>SUM(I8:I18)</f>
        <v>3</v>
      </c>
      <c r="J19" s="67">
        <f>SUM(J8:J18)</f>
        <v>218196</v>
      </c>
    </row>
    <row r="20" spans="1:10" ht="18" x14ac:dyDescent="0.25">
      <c r="A20" s="98"/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8" customHeight="1" x14ac:dyDescent="0.25">
      <c r="A21" s="101" t="s">
        <v>87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8" x14ac:dyDescent="0.25">
      <c r="A22" s="104"/>
      <c r="B22" s="89" t="s">
        <v>88</v>
      </c>
      <c r="C22" s="89"/>
      <c r="D22" s="89"/>
      <c r="E22" s="89"/>
      <c r="F22" s="89"/>
      <c r="G22" s="89"/>
      <c r="H22" s="89"/>
      <c r="I22" s="89"/>
      <c r="J22" s="90"/>
    </row>
    <row r="23" spans="1:10" ht="15.75" x14ac:dyDescent="0.25">
      <c r="A23" s="105"/>
      <c r="B23" s="106"/>
      <c r="C23" s="106"/>
      <c r="D23" s="106"/>
      <c r="E23" s="106"/>
      <c r="F23" s="106"/>
      <c r="G23" s="106"/>
      <c r="H23" s="106"/>
      <c r="I23" s="106"/>
      <c r="J23" s="107"/>
    </row>
    <row r="24" spans="1:10" ht="15.75" x14ac:dyDescent="0.25">
      <c r="A24" s="108" t="s">
        <v>89</v>
      </c>
      <c r="B24" s="109"/>
      <c r="C24" s="109"/>
      <c r="D24" s="109"/>
      <c r="E24" s="109"/>
      <c r="F24" s="109"/>
      <c r="G24" s="109"/>
      <c r="H24" s="109"/>
      <c r="I24" s="109"/>
      <c r="J24" s="110"/>
    </row>
    <row r="25" spans="1:10" ht="16.5" thickBot="1" x14ac:dyDescent="0.3">
      <c r="A25" s="111" t="s">
        <v>91</v>
      </c>
      <c r="B25" s="112"/>
      <c r="C25" s="112"/>
      <c r="D25" s="112"/>
      <c r="E25" s="112"/>
      <c r="F25" s="112"/>
      <c r="G25" s="112"/>
      <c r="H25" s="112"/>
      <c r="I25" s="112"/>
      <c r="J25" s="113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8" x14ac:dyDescent="0.25">
      <c r="A3" s="44"/>
      <c r="B3" s="45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48"/>
      <c r="B4" s="49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48"/>
      <c r="B5" s="49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48"/>
      <c r="B6" s="49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68" t="s">
        <v>18</v>
      </c>
      <c r="B7" s="53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13" t="s">
        <v>42</v>
      </c>
      <c r="B8" s="17">
        <v>10</v>
      </c>
      <c r="C8" s="17">
        <v>607</v>
      </c>
      <c r="D8" s="17">
        <v>585</v>
      </c>
      <c r="E8" s="17">
        <v>14</v>
      </c>
      <c r="F8" s="18">
        <v>2.3E-2</v>
      </c>
      <c r="G8" s="17">
        <v>8</v>
      </c>
      <c r="H8" s="18">
        <v>1.2999999999999999E-2</v>
      </c>
      <c r="I8" s="19">
        <v>0</v>
      </c>
      <c r="J8" s="20">
        <v>6070</v>
      </c>
    </row>
    <row r="9" spans="1:10" ht="18" x14ac:dyDescent="0.25">
      <c r="A9" s="7" t="s">
        <v>44</v>
      </c>
      <c r="B9" s="17">
        <v>14</v>
      </c>
      <c r="C9" s="17">
        <v>2323</v>
      </c>
      <c r="D9" s="17">
        <v>2189</v>
      </c>
      <c r="E9" s="17">
        <v>73</v>
      </c>
      <c r="F9" s="18">
        <v>3.1E-2</v>
      </c>
      <c r="G9" s="17">
        <v>57</v>
      </c>
      <c r="H9" s="18">
        <v>2.5000000000000001E-2</v>
      </c>
      <c r="I9" s="19">
        <v>4</v>
      </c>
      <c r="J9" s="20">
        <v>32522</v>
      </c>
    </row>
    <row r="10" spans="1:10" ht="18" x14ac:dyDescent="0.25">
      <c r="A10" s="7" t="s">
        <v>45</v>
      </c>
      <c r="B10" s="17">
        <v>21</v>
      </c>
      <c r="C10" s="17">
        <v>973</v>
      </c>
      <c r="D10" s="17">
        <v>801</v>
      </c>
      <c r="E10" s="17">
        <v>69</v>
      </c>
      <c r="F10" s="18">
        <v>7.0999999999999994E-2</v>
      </c>
      <c r="G10" s="17">
        <v>103</v>
      </c>
      <c r="H10" s="18">
        <v>0.106</v>
      </c>
      <c r="I10" s="19">
        <v>0</v>
      </c>
      <c r="J10" s="20">
        <v>20433</v>
      </c>
    </row>
    <row r="11" spans="1:10" ht="18" x14ac:dyDescent="0.25">
      <c r="A11" s="7" t="s">
        <v>46</v>
      </c>
      <c r="B11" s="17">
        <v>17</v>
      </c>
      <c r="C11" s="17">
        <v>519</v>
      </c>
      <c r="D11" s="17">
        <v>485</v>
      </c>
      <c r="E11" s="17">
        <v>14</v>
      </c>
      <c r="F11" s="18">
        <v>2.7E-2</v>
      </c>
      <c r="G11" s="17">
        <v>17</v>
      </c>
      <c r="H11" s="18">
        <v>3.3000000000000002E-2</v>
      </c>
      <c r="I11" s="19">
        <v>3</v>
      </c>
      <c r="J11" s="20">
        <v>8823</v>
      </c>
    </row>
    <row r="12" spans="1:10" ht="18" x14ac:dyDescent="0.25">
      <c r="A12" s="7" t="s">
        <v>52</v>
      </c>
      <c r="B12" s="17">
        <v>13</v>
      </c>
      <c r="C12" s="17">
        <v>1522</v>
      </c>
      <c r="D12" s="17">
        <v>1414</v>
      </c>
      <c r="E12" s="17">
        <v>47</v>
      </c>
      <c r="F12" s="18">
        <v>3.1E-2</v>
      </c>
      <c r="G12" s="17">
        <v>61</v>
      </c>
      <c r="H12" s="18">
        <v>0.04</v>
      </c>
      <c r="I12" s="19">
        <v>0</v>
      </c>
      <c r="J12" s="20">
        <v>19786</v>
      </c>
    </row>
    <row r="13" spans="1:10" ht="18" x14ac:dyDescent="0.25">
      <c r="A13" s="3" t="s">
        <v>53</v>
      </c>
      <c r="B13" s="17">
        <v>11</v>
      </c>
      <c r="C13" s="17">
        <v>896</v>
      </c>
      <c r="D13" s="17">
        <v>830</v>
      </c>
      <c r="E13" s="17">
        <v>36</v>
      </c>
      <c r="F13" s="18">
        <v>0.04</v>
      </c>
      <c r="G13" s="17">
        <v>29</v>
      </c>
      <c r="H13" s="18">
        <v>3.2000000000000001E-2</v>
      </c>
      <c r="I13" s="19">
        <v>1</v>
      </c>
      <c r="J13" s="20">
        <v>9856</v>
      </c>
    </row>
    <row r="14" spans="1:10" ht="18" x14ac:dyDescent="0.25">
      <c r="A14" s="7" t="s">
        <v>54</v>
      </c>
      <c r="B14" s="17">
        <v>26</v>
      </c>
      <c r="C14" s="17">
        <v>716</v>
      </c>
      <c r="D14" s="17">
        <v>625</v>
      </c>
      <c r="E14" s="17">
        <v>33</v>
      </c>
      <c r="F14" s="18">
        <v>4.5999999999999999E-2</v>
      </c>
      <c r="G14" s="17">
        <v>47</v>
      </c>
      <c r="H14" s="18">
        <v>6.6000000000000003E-2</v>
      </c>
      <c r="I14" s="19">
        <v>11</v>
      </c>
      <c r="J14" s="20">
        <v>18616</v>
      </c>
    </row>
    <row r="15" spans="1:10" ht="18" x14ac:dyDescent="0.25">
      <c r="A15" s="7" t="s">
        <v>59</v>
      </c>
      <c r="B15" s="17">
        <v>10</v>
      </c>
      <c r="C15" s="17">
        <v>218</v>
      </c>
      <c r="D15" s="17">
        <v>217</v>
      </c>
      <c r="E15" s="17">
        <v>1</v>
      </c>
      <c r="F15" s="18">
        <v>5.0000000000000001E-3</v>
      </c>
      <c r="G15" s="17">
        <v>0</v>
      </c>
      <c r="H15" s="18">
        <v>0</v>
      </c>
      <c r="I15" s="19">
        <v>0</v>
      </c>
      <c r="J15" s="20">
        <v>2180</v>
      </c>
    </row>
    <row r="16" spans="1:10" ht="18" x14ac:dyDescent="0.25">
      <c r="A16" s="7" t="s">
        <v>65</v>
      </c>
      <c r="B16" s="17">
        <v>14</v>
      </c>
      <c r="C16" s="17">
        <v>835</v>
      </c>
      <c r="D16" s="17">
        <v>742</v>
      </c>
      <c r="E16" s="17">
        <v>69</v>
      </c>
      <c r="F16" s="18">
        <v>8.3000000000000004E-2</v>
      </c>
      <c r="G16" s="17">
        <v>24</v>
      </c>
      <c r="H16" s="18">
        <v>2.9000000000000001E-2</v>
      </c>
      <c r="I16" s="19">
        <v>0</v>
      </c>
      <c r="J16" s="20">
        <v>11690</v>
      </c>
    </row>
    <row r="17" spans="1:10" ht="18.75" thickBot="1" x14ac:dyDescent="0.3">
      <c r="A17" s="8" t="s">
        <v>80</v>
      </c>
      <c r="B17" s="17">
        <v>11</v>
      </c>
      <c r="C17" s="17">
        <v>663</v>
      </c>
      <c r="D17" s="17">
        <v>620</v>
      </c>
      <c r="E17" s="17">
        <v>31</v>
      </c>
      <c r="F17" s="18">
        <v>4.7E-2</v>
      </c>
      <c r="G17" s="17">
        <v>12</v>
      </c>
      <c r="H17" s="18">
        <v>1.7999999999999999E-2</v>
      </c>
      <c r="I17" s="19">
        <v>0</v>
      </c>
      <c r="J17" s="20">
        <v>7293</v>
      </c>
    </row>
    <row r="18" spans="1:10" ht="36" customHeight="1" thickBot="1" x14ac:dyDescent="0.3">
      <c r="A18" s="79" t="s">
        <v>84</v>
      </c>
      <c r="B18" s="80">
        <f>J18/C18</f>
        <v>14.804680759275238</v>
      </c>
      <c r="C18" s="65">
        <f>SUM(C8:C17)</f>
        <v>9272</v>
      </c>
      <c r="D18" s="64">
        <f>SUM(D8:D17)</f>
        <v>8508</v>
      </c>
      <c r="E18" s="65">
        <f>SUM(E8:E17)</f>
        <v>387</v>
      </c>
      <c r="F18" s="81">
        <f>E18/C18</f>
        <v>4.1738567730802416E-2</v>
      </c>
      <c r="G18" s="65">
        <f>SUM(G8:G17)</f>
        <v>358</v>
      </c>
      <c r="H18" s="81">
        <f>G18/C18</f>
        <v>3.8610871440897324E-2</v>
      </c>
      <c r="I18" s="65">
        <f>SUM(I8:I17)</f>
        <v>19</v>
      </c>
      <c r="J18" s="64">
        <f>SUM(J8:J17)</f>
        <v>137269</v>
      </c>
    </row>
    <row r="19" spans="1:10" ht="18" x14ac:dyDescent="0.25">
      <c r="A19" s="98"/>
      <c r="B19" s="99"/>
      <c r="C19" s="99"/>
      <c r="D19" s="99"/>
      <c r="E19" s="99"/>
      <c r="F19" s="99"/>
      <c r="G19" s="99"/>
      <c r="H19" s="99"/>
      <c r="I19" s="99"/>
      <c r="J19" s="100"/>
    </row>
    <row r="20" spans="1:10" ht="18" customHeight="1" x14ac:dyDescent="0.25">
      <c r="A20" s="101" t="s">
        <v>87</v>
      </c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18" x14ac:dyDescent="0.25">
      <c r="A21" s="104"/>
      <c r="B21" s="89" t="s">
        <v>88</v>
      </c>
      <c r="C21" s="89"/>
      <c r="D21" s="89"/>
      <c r="E21" s="89"/>
      <c r="F21" s="89"/>
      <c r="G21" s="89"/>
      <c r="H21" s="89"/>
      <c r="I21" s="89"/>
      <c r="J21" s="90"/>
    </row>
    <row r="22" spans="1:10" ht="15.75" x14ac:dyDescent="0.25">
      <c r="A22" s="105"/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5.75" x14ac:dyDescent="0.25">
      <c r="A23" s="108" t="s">
        <v>89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6.5" thickBot="1" x14ac:dyDescent="0.3">
      <c r="A24" s="111" t="s">
        <v>91</v>
      </c>
      <c r="B24" s="112"/>
      <c r="C24" s="112"/>
      <c r="D24" s="112"/>
      <c r="E24" s="112"/>
      <c r="F24" s="112"/>
      <c r="G24" s="112"/>
      <c r="H24" s="112"/>
      <c r="I24" s="112"/>
      <c r="J24" s="113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8.75" thickBot="1" x14ac:dyDescent="0.3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ht="18" x14ac:dyDescent="0.25">
      <c r="A3" s="44"/>
      <c r="B3" s="45" t="s">
        <v>23</v>
      </c>
      <c r="C3" s="46" t="s">
        <v>1</v>
      </c>
      <c r="D3" s="45"/>
      <c r="E3" s="46"/>
      <c r="F3" s="45" t="s">
        <v>29</v>
      </c>
      <c r="G3" s="46"/>
      <c r="H3" s="45" t="s">
        <v>29</v>
      </c>
      <c r="I3" s="46" t="s">
        <v>22</v>
      </c>
      <c r="J3" s="47" t="s">
        <v>27</v>
      </c>
    </row>
    <row r="4" spans="1:10" ht="18" x14ac:dyDescent="0.25">
      <c r="A4" s="48"/>
      <c r="B4" s="49" t="s">
        <v>24</v>
      </c>
      <c r="C4" s="50" t="s">
        <v>25</v>
      </c>
      <c r="D4" s="49" t="s">
        <v>3</v>
      </c>
      <c r="E4" s="50" t="s">
        <v>3</v>
      </c>
      <c r="F4" s="49" t="s">
        <v>19</v>
      </c>
      <c r="G4" s="50" t="s">
        <v>3</v>
      </c>
      <c r="H4" s="49" t="s">
        <v>19</v>
      </c>
      <c r="I4" s="50" t="s">
        <v>5</v>
      </c>
      <c r="J4" s="51" t="s">
        <v>4</v>
      </c>
    </row>
    <row r="5" spans="1:10" ht="18" x14ac:dyDescent="0.25">
      <c r="A5" s="48"/>
      <c r="B5" s="49" t="s">
        <v>21</v>
      </c>
      <c r="C5" s="50" t="s">
        <v>3</v>
      </c>
      <c r="D5" s="49" t="s">
        <v>5</v>
      </c>
      <c r="E5" s="50" t="s">
        <v>5</v>
      </c>
      <c r="F5" s="49" t="s">
        <v>5</v>
      </c>
      <c r="G5" s="50" t="s">
        <v>5</v>
      </c>
      <c r="H5" s="49" t="s">
        <v>5</v>
      </c>
      <c r="I5" s="50" t="s">
        <v>26</v>
      </c>
      <c r="J5" s="51" t="s">
        <v>28</v>
      </c>
    </row>
    <row r="6" spans="1:10" ht="18" x14ac:dyDescent="0.25">
      <c r="A6" s="48"/>
      <c r="B6" s="49" t="s">
        <v>5</v>
      </c>
      <c r="C6" s="50" t="s">
        <v>5</v>
      </c>
      <c r="D6" s="49" t="s">
        <v>6</v>
      </c>
      <c r="E6" s="50" t="s">
        <v>7</v>
      </c>
      <c r="F6" s="49" t="s">
        <v>8</v>
      </c>
      <c r="G6" s="50" t="s">
        <v>9</v>
      </c>
      <c r="H6" s="49" t="s">
        <v>85</v>
      </c>
      <c r="I6" s="50" t="s">
        <v>10</v>
      </c>
      <c r="J6" s="51" t="s">
        <v>5</v>
      </c>
    </row>
    <row r="7" spans="1:10" ht="19.5" thickBot="1" x14ac:dyDescent="0.35">
      <c r="A7" s="68" t="s">
        <v>18</v>
      </c>
      <c r="B7" s="53" t="s">
        <v>11</v>
      </c>
      <c r="C7" s="54" t="s">
        <v>12</v>
      </c>
      <c r="D7" s="53" t="s">
        <v>13</v>
      </c>
      <c r="E7" s="54" t="s">
        <v>14</v>
      </c>
      <c r="F7" s="53" t="s">
        <v>15</v>
      </c>
      <c r="G7" s="54" t="s">
        <v>16</v>
      </c>
      <c r="H7" s="53" t="s">
        <v>15</v>
      </c>
      <c r="I7" s="54" t="s">
        <v>17</v>
      </c>
      <c r="J7" s="55" t="s">
        <v>20</v>
      </c>
    </row>
    <row r="8" spans="1:10" ht="18" x14ac:dyDescent="0.25">
      <c r="A8" s="12" t="s">
        <v>30</v>
      </c>
      <c r="B8" s="17">
        <v>14</v>
      </c>
      <c r="C8" s="17">
        <v>68</v>
      </c>
      <c r="D8" s="17">
        <v>63</v>
      </c>
      <c r="E8" s="17">
        <v>2</v>
      </c>
      <c r="F8" s="18">
        <v>2.9000000000000001E-2</v>
      </c>
      <c r="G8" s="17">
        <v>3</v>
      </c>
      <c r="H8" s="18">
        <v>4.3999999999999997E-2</v>
      </c>
      <c r="I8" s="19">
        <v>0</v>
      </c>
      <c r="J8" s="20">
        <v>952</v>
      </c>
    </row>
    <row r="9" spans="1:10" ht="18" x14ac:dyDescent="0.25">
      <c r="A9" s="7" t="s">
        <v>33</v>
      </c>
      <c r="B9" s="17">
        <v>17</v>
      </c>
      <c r="C9" s="17">
        <v>898</v>
      </c>
      <c r="D9" s="17">
        <v>839</v>
      </c>
      <c r="E9" s="17">
        <v>43</v>
      </c>
      <c r="F9" s="18">
        <v>4.8000000000000001E-2</v>
      </c>
      <c r="G9" s="17">
        <v>16</v>
      </c>
      <c r="H9" s="18">
        <v>1.7999999999999999E-2</v>
      </c>
      <c r="I9" s="19">
        <v>0</v>
      </c>
      <c r="J9" s="20">
        <v>15266</v>
      </c>
    </row>
    <row r="10" spans="1:10" ht="18" x14ac:dyDescent="0.25">
      <c r="A10" s="7" t="s">
        <v>34</v>
      </c>
      <c r="B10" s="17">
        <v>18</v>
      </c>
      <c r="C10" s="17">
        <v>10353</v>
      </c>
      <c r="D10" s="17">
        <v>8739</v>
      </c>
      <c r="E10" s="17">
        <v>1087</v>
      </c>
      <c r="F10" s="18">
        <v>0.105</v>
      </c>
      <c r="G10" s="17">
        <v>527</v>
      </c>
      <c r="H10" s="18">
        <v>5.0999999999999997E-2</v>
      </c>
      <c r="I10" s="19">
        <v>0</v>
      </c>
      <c r="J10" s="20">
        <v>186354</v>
      </c>
    </row>
    <row r="11" spans="1:10" ht="18" x14ac:dyDescent="0.25">
      <c r="A11" s="3" t="s">
        <v>41</v>
      </c>
      <c r="B11" s="17">
        <v>53</v>
      </c>
      <c r="C11" s="17">
        <v>283</v>
      </c>
      <c r="D11" s="17">
        <v>225</v>
      </c>
      <c r="E11" s="17">
        <v>10</v>
      </c>
      <c r="F11" s="18">
        <v>3.5000000000000003E-2</v>
      </c>
      <c r="G11" s="17">
        <v>38</v>
      </c>
      <c r="H11" s="18">
        <v>0.13400000000000001</v>
      </c>
      <c r="I11" s="19">
        <v>10</v>
      </c>
      <c r="J11" s="20">
        <v>14999</v>
      </c>
    </row>
    <row r="12" spans="1:10" ht="18" x14ac:dyDescent="0.25">
      <c r="A12" s="7" t="s">
        <v>43</v>
      </c>
      <c r="B12" s="17">
        <v>11</v>
      </c>
      <c r="C12" s="17">
        <v>446</v>
      </c>
      <c r="D12" s="17">
        <v>438</v>
      </c>
      <c r="E12" s="17">
        <v>3</v>
      </c>
      <c r="F12" s="18">
        <v>7.0000000000000001E-3</v>
      </c>
      <c r="G12" s="17">
        <v>5</v>
      </c>
      <c r="H12" s="18">
        <v>1.0999999999999999E-2</v>
      </c>
      <c r="I12" s="19">
        <v>0</v>
      </c>
      <c r="J12" s="20">
        <v>4906</v>
      </c>
    </row>
    <row r="13" spans="1:10" ht="18" x14ac:dyDescent="0.25">
      <c r="A13" s="7" t="s">
        <v>63</v>
      </c>
      <c r="B13" s="17">
        <v>10</v>
      </c>
      <c r="C13" s="17">
        <v>329</v>
      </c>
      <c r="D13" s="17">
        <v>304</v>
      </c>
      <c r="E13" s="17">
        <v>15</v>
      </c>
      <c r="F13" s="18">
        <v>4.5999999999999999E-2</v>
      </c>
      <c r="G13" s="17">
        <v>10</v>
      </c>
      <c r="H13" s="18">
        <v>0.03</v>
      </c>
      <c r="I13" s="19">
        <v>0</v>
      </c>
      <c r="J13" s="20">
        <v>3290</v>
      </c>
    </row>
    <row r="14" spans="1:10" ht="18" x14ac:dyDescent="0.25">
      <c r="A14" s="7" t="s">
        <v>67</v>
      </c>
      <c r="B14" s="30"/>
      <c r="C14" s="30"/>
      <c r="D14" s="30"/>
      <c r="E14" s="30"/>
      <c r="F14" s="31"/>
      <c r="G14" s="30"/>
      <c r="H14" s="31"/>
      <c r="I14" s="32"/>
      <c r="J14" s="33"/>
    </row>
    <row r="15" spans="1:10" ht="18.75" thickBot="1" x14ac:dyDescent="0.3">
      <c r="A15" s="8" t="s">
        <v>79</v>
      </c>
      <c r="B15" s="25">
        <v>26</v>
      </c>
      <c r="C15" s="25">
        <v>4119</v>
      </c>
      <c r="D15" s="25">
        <v>2132</v>
      </c>
      <c r="E15" s="25">
        <v>1027</v>
      </c>
      <c r="F15" s="26">
        <v>0.249</v>
      </c>
      <c r="G15" s="25">
        <v>960</v>
      </c>
      <c r="H15" s="26">
        <v>0.23300000000000001</v>
      </c>
      <c r="I15" s="27">
        <v>0</v>
      </c>
      <c r="J15" s="28">
        <v>107094</v>
      </c>
    </row>
    <row r="16" spans="1:10" ht="36.75" customHeight="1" thickBot="1" x14ac:dyDescent="0.3">
      <c r="A16" s="79" t="s">
        <v>84</v>
      </c>
      <c r="B16" s="80">
        <f>J16/C16</f>
        <v>20.178285645004848</v>
      </c>
      <c r="C16" s="65">
        <f>SUM(C8:C15)</f>
        <v>16496</v>
      </c>
      <c r="D16" s="64">
        <f>SUM(D8:D15)</f>
        <v>12740</v>
      </c>
      <c r="E16" s="65">
        <f>SUM(E8:E15)</f>
        <v>2187</v>
      </c>
      <c r="F16" s="81">
        <f>E16/C16</f>
        <v>0.13257759456838022</v>
      </c>
      <c r="G16" s="65">
        <f>SUM(G8:G15)</f>
        <v>1559</v>
      </c>
      <c r="H16" s="81">
        <f>G16/C16</f>
        <v>9.4507759456838022E-2</v>
      </c>
      <c r="I16" s="65">
        <f>SUM(I8:I15)</f>
        <v>10</v>
      </c>
      <c r="J16" s="64">
        <f>SUM(J8:J15)</f>
        <v>332861</v>
      </c>
    </row>
    <row r="17" spans="1:10" ht="18" x14ac:dyDescent="0.25">
      <c r="A17" s="98"/>
      <c r="B17" s="99"/>
      <c r="C17" s="99"/>
      <c r="D17" s="99"/>
      <c r="E17" s="99"/>
      <c r="F17" s="99"/>
      <c r="G17" s="99"/>
      <c r="H17" s="99"/>
      <c r="I17" s="99"/>
      <c r="J17" s="100"/>
    </row>
    <row r="18" spans="1:10" ht="18" customHeight="1" x14ac:dyDescent="0.25">
      <c r="A18" s="101" t="s">
        <v>87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18" x14ac:dyDescent="0.25">
      <c r="A19" s="104"/>
      <c r="B19" s="89" t="s">
        <v>88</v>
      </c>
      <c r="C19" s="89"/>
      <c r="D19" s="89"/>
      <c r="E19" s="89"/>
      <c r="F19" s="89"/>
      <c r="G19" s="89"/>
      <c r="H19" s="89"/>
      <c r="I19" s="89"/>
      <c r="J19" s="90"/>
    </row>
    <row r="20" spans="1:10" ht="15.75" x14ac:dyDescent="0.25">
      <c r="A20" s="105"/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5.75" x14ac:dyDescent="0.25">
      <c r="A21" s="108" t="s">
        <v>89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.5" thickBot="1" x14ac:dyDescent="0.3">
      <c r="A22" s="111" t="s">
        <v>91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2019-04-08T14:14:38Z</dcterms:modified>
</cp:coreProperties>
</file>